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80" windowHeight="13320" activeTab="0"/>
  </bookViews>
  <sheets>
    <sheet name="Times" sheetId="1" r:id="rId1"/>
    <sheet name="Points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<sst xmlns="http://schemas.openxmlformats.org/spreadsheetml/2006/main" count="349" uniqueCount="96">
  <si>
    <t>James Sanderson</t>
  </si>
  <si>
    <t>Matt King</t>
  </si>
  <si>
    <t>Steve Woolmer</t>
  </si>
  <si>
    <t>Peter Mayman</t>
  </si>
  <si>
    <t>Run 1</t>
  </si>
  <si>
    <t>Run 2</t>
  </si>
  <si>
    <t>Run 3</t>
  </si>
  <si>
    <t>Fastest</t>
  </si>
  <si>
    <t>Class</t>
  </si>
  <si>
    <t>M</t>
  </si>
  <si>
    <t>S</t>
  </si>
  <si>
    <t>10</t>
  </si>
  <si>
    <t>8</t>
  </si>
  <si>
    <t>7</t>
  </si>
  <si>
    <t>Phillip Island 18 August 2002</t>
  </si>
  <si>
    <t>Driver</t>
  </si>
  <si>
    <t>DECA Motorkhana 27 October 2002</t>
  </si>
  <si>
    <t>Sandown 2 November 2002</t>
  </si>
  <si>
    <t>Phillip Island 8 December 2002</t>
  </si>
  <si>
    <t>Round</t>
  </si>
  <si>
    <t>OPEN</t>
  </si>
  <si>
    <t>OVERALL</t>
  </si>
  <si>
    <t>Lap times</t>
  </si>
  <si>
    <t>Ric Lamont</t>
  </si>
  <si>
    <t>CLASS</t>
  </si>
  <si>
    <t>DRIVER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</si>
  <si>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</si>
  <si>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</si>
  <si>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</si>
  <si>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</si>
  <si>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</si>
  <si>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</si>
  <si>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</si>
  <si>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</si>
  <si>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TOTAL</t>
  </si>
  <si>
    <t>ROUND 9</t>
  </si>
  <si>
    <t>1</t>
  </si>
  <si>
    <t>2</t>
  </si>
  <si>
    <t>3</t>
  </si>
  <si>
    <t>Placing</t>
  </si>
  <si>
    <t>Points</t>
  </si>
  <si>
    <t>Martin Willis</t>
  </si>
  <si>
    <t>Sebastian Lentini</t>
  </si>
  <si>
    <t>David Jones</t>
  </si>
  <si>
    <t>Jill Willis</t>
  </si>
  <si>
    <t>Jacqui Hallum</t>
  </si>
  <si>
    <t>PI</t>
  </si>
  <si>
    <t>Winton</t>
  </si>
  <si>
    <t>DECA</t>
  </si>
  <si>
    <t>Sandown</t>
  </si>
  <si>
    <t>T1</t>
  </si>
  <si>
    <t>T2</t>
  </si>
  <si>
    <t>T3</t>
  </si>
  <si>
    <t>T4</t>
  </si>
  <si>
    <t>T5</t>
  </si>
  <si>
    <t>Results</t>
  </si>
  <si>
    <t>T5 Target</t>
  </si>
  <si>
    <t>Session 1</t>
  </si>
  <si>
    <t>Sener Alkan</t>
  </si>
  <si>
    <t>Derek Lee</t>
  </si>
  <si>
    <t>Session 2</t>
  </si>
  <si>
    <t>Session 3</t>
  </si>
  <si>
    <t>Open</t>
  </si>
  <si>
    <t>Mod</t>
  </si>
  <si>
    <t>Andrew Hardeman</t>
  </si>
  <si>
    <t>CAR</t>
  </si>
  <si>
    <t>NB8A Turbo</t>
  </si>
  <si>
    <t>NA8A</t>
  </si>
  <si>
    <t>NA6A</t>
  </si>
  <si>
    <t>NB8B</t>
  </si>
  <si>
    <t>NB8A</t>
  </si>
  <si>
    <t>O</t>
  </si>
  <si>
    <t>Run 4</t>
  </si>
  <si>
    <t>OUTRIGHT POINTS</t>
  </si>
  <si>
    <t>Sandown 8 February 2003</t>
  </si>
  <si>
    <t>O  M  S</t>
  </si>
  <si>
    <t>STD</t>
  </si>
  <si>
    <t>MOD</t>
  </si>
  <si>
    <t>O   M   S</t>
  </si>
  <si>
    <t>Std</t>
  </si>
  <si>
    <t>Supersprint</t>
  </si>
  <si>
    <t>Jun Alkan</t>
  </si>
  <si>
    <t>Sam Gumina</t>
  </si>
  <si>
    <t>Lloyd Millard</t>
  </si>
  <si>
    <t>Ian Nichols</t>
  </si>
  <si>
    <t>Calder Park 11 May 2003</t>
  </si>
  <si>
    <t>Morwell Hillclimb 18 May 2003</t>
  </si>
  <si>
    <t>CLASS POINTS</t>
  </si>
  <si>
    <t>Total</t>
  </si>
  <si>
    <t>Winton Long 23 March 2003</t>
  </si>
  <si>
    <t>Winton Short 29 September 2002</t>
  </si>
  <si>
    <t>Calder</t>
  </si>
  <si>
    <t>Morwell</t>
  </si>
  <si>
    <t>Patrick Irwin</t>
  </si>
  <si>
    <t>PLACE</t>
  </si>
  <si>
    <t>Keith Staite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</si>
</sst>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:ss.00"/>
    <numFmt numFmtId="165" formatCode="m:ss.00"/>
    <numFmt numFmtId="166" formatCode="mmm\-yyyy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right"/>
    </xf>
    <xf numFmtId="165" fontId="3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" fontId="1" fillId="0" borderId="0" xfId="0" applyNumberFormat="1" applyFont="1" applyAlignment="1">
      <alignment/>
    </xf>
    <xf numFmtId="164" fontId="1" fillId="0" borderId="0" xfId="21" applyNumberFormat="1" applyFont="1" applyFill="1" applyAlignment="1">
      <alignment horizontal="center"/>
      <protection/>
    </xf>
    <xf numFmtId="164" fontId="0" fillId="0" borderId="0" xfId="21" applyNumberFormat="1" applyFont="1" applyFill="1" applyAlignment="1">
      <alignment horizontal="center"/>
      <protection/>
    </xf>
    <xf numFmtId="0" fontId="1" fillId="0" borderId="1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1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65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imimg Syste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5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2.75"/>
  <cols>
    <col min="2" max="2" width="16.00390625" style="0" bestFit="1" customWidth="1"/>
    <col min="3" max="3" width="5.7109375" style="49" bestFit="1" customWidth="1"/>
    <col min="4" max="4" width="10.421875" style="15" bestFit="1" customWidth="1"/>
    <col min="5" max="5" width="5.7109375" style="6" customWidth="1"/>
    <col min="6" max="6" width="4.8515625" style="6" customWidth="1"/>
    <col min="7" max="7" width="4.421875" style="15" customWidth="1"/>
    <col min="8" max="8" width="7.28125" style="6" bestFit="1" customWidth="1"/>
    <col min="9" max="9" width="9.7109375" style="15" bestFit="1" customWidth="1"/>
    <col min="10" max="10" width="3.28125" style="34" customWidth="1"/>
    <col min="11" max="30" width="8.421875" style="0" customWidth="1"/>
  </cols>
  <sheetData>
    <row r="1" spans="1:11" ht="12.75">
      <c r="A1" s="4" t="s">
        <v>19</v>
      </c>
      <c r="B1" s="4" t="s">
        <v>15</v>
      </c>
      <c r="C1" s="48" t="s">
        <v>8</v>
      </c>
      <c r="D1" s="14" t="s">
        <v>55</v>
      </c>
      <c r="E1" s="5"/>
      <c r="F1" s="5" t="s">
        <v>39</v>
      </c>
      <c r="G1" s="14"/>
      <c r="H1" s="59" t="s">
        <v>40</v>
      </c>
      <c r="I1" s="60"/>
      <c r="J1" s="33"/>
      <c r="K1" t="s">
        <v>22</v>
      </c>
    </row>
    <row r="2" spans="5:9" ht="12.75">
      <c r="E2" s="33" t="s">
        <v>20</v>
      </c>
      <c r="F2" s="5" t="s">
        <v>77</v>
      </c>
      <c r="G2" s="14" t="s">
        <v>76</v>
      </c>
      <c r="H2" s="5" t="s">
        <v>24</v>
      </c>
      <c r="I2" s="14" t="s">
        <v>21</v>
      </c>
    </row>
    <row r="3" spans="1:19" ht="12.75">
      <c r="A3" s="4" t="s">
        <v>14</v>
      </c>
      <c r="D3" s="14" t="s">
        <v>7</v>
      </c>
      <c r="E3" s="34"/>
      <c r="H3" s="5" t="s">
        <v>75</v>
      </c>
      <c r="I3" s="14" t="s">
        <v>78</v>
      </c>
      <c r="J3" s="33"/>
      <c r="K3" s="4" t="s">
        <v>4</v>
      </c>
      <c r="O3" s="4" t="s">
        <v>5</v>
      </c>
      <c r="S3" s="4" t="s">
        <v>6</v>
      </c>
    </row>
    <row r="4" spans="1:21" ht="12.75">
      <c r="A4" s="4">
        <v>1</v>
      </c>
      <c r="B4" s="1" t="s">
        <v>0</v>
      </c>
      <c r="C4" s="52" t="s">
        <v>9</v>
      </c>
      <c r="D4" s="16">
        <f>MIN(K4:U4)</f>
        <v>0.0014150462962962962</v>
      </c>
      <c r="E4" s="40"/>
      <c r="F4" s="8" t="s">
        <v>36</v>
      </c>
      <c r="H4" s="18" t="s">
        <v>11</v>
      </c>
      <c r="I4" s="13" t="s">
        <v>11</v>
      </c>
      <c r="J4" s="35"/>
      <c r="K4" s="2">
        <v>0.0014417824074074072</v>
      </c>
      <c r="L4" s="2">
        <v>0.0014189814814814814</v>
      </c>
      <c r="M4" s="3">
        <v>0.001481134259259259</v>
      </c>
      <c r="O4" s="2">
        <v>0.001436689814814815</v>
      </c>
      <c r="P4" s="2">
        <v>0.0014309027777777781</v>
      </c>
      <c r="Q4" s="2">
        <v>0.0014266203703703704</v>
      </c>
      <c r="S4" s="2">
        <v>0.0014283564814814816</v>
      </c>
      <c r="T4" s="2">
        <v>0.0014253472222222222</v>
      </c>
      <c r="U4" s="24">
        <v>0.0014150462962962962</v>
      </c>
    </row>
    <row r="5" spans="1:21" ht="12.75">
      <c r="A5" s="4"/>
      <c r="B5" s="1" t="s">
        <v>1</v>
      </c>
      <c r="C5" s="52" t="s">
        <v>9</v>
      </c>
      <c r="D5" s="16">
        <f>MIN(K5:U5)</f>
        <v>0.001422800925925926</v>
      </c>
      <c r="E5" s="40"/>
      <c r="F5" s="8" t="s">
        <v>37</v>
      </c>
      <c r="H5" s="18" t="s">
        <v>12</v>
      </c>
      <c r="I5" s="13" t="s">
        <v>12</v>
      </c>
      <c r="J5" s="35"/>
      <c r="K5" s="2">
        <v>0.0014774305555555556</v>
      </c>
      <c r="L5" s="2">
        <v>0.0014297453703703703</v>
      </c>
      <c r="M5" s="2">
        <v>0.0014328703703703706</v>
      </c>
      <c r="O5" s="2">
        <v>0.0014373842592592591</v>
      </c>
      <c r="P5" s="2">
        <v>0.001432175925925926</v>
      </c>
      <c r="Q5" s="24">
        <v>0.001422800925925926</v>
      </c>
      <c r="S5" s="2">
        <v>0.001434722222222222</v>
      </c>
      <c r="T5" s="2">
        <v>0.0014277777777777778</v>
      </c>
      <c r="U5" s="2">
        <v>0.001797800925925926</v>
      </c>
    </row>
    <row r="6" spans="1:21" ht="12.75">
      <c r="A6" s="4"/>
      <c r="B6" s="1" t="s">
        <v>2</v>
      </c>
      <c r="C6" s="52" t="s">
        <v>9</v>
      </c>
      <c r="D6" s="16">
        <f>MIN(K6:U6)</f>
        <v>0.0014405092592592592</v>
      </c>
      <c r="E6" s="40"/>
      <c r="F6" s="8" t="s">
        <v>38</v>
      </c>
      <c r="H6" s="18" t="s">
        <v>13</v>
      </c>
      <c r="I6" s="13" t="s">
        <v>13</v>
      </c>
      <c r="J6" s="35"/>
      <c r="K6" s="2">
        <v>0.0014767361111111112</v>
      </c>
      <c r="L6" s="2">
        <v>0.0015021990740740742</v>
      </c>
      <c r="M6" s="3">
        <v>0.0015320601851851851</v>
      </c>
      <c r="O6" s="2">
        <v>0.001461458333333333</v>
      </c>
      <c r="P6" s="2">
        <v>0.0014863425925925927</v>
      </c>
      <c r="Q6" s="2">
        <v>0.0014538194444444444</v>
      </c>
      <c r="S6" s="2">
        <v>0.0014837962962962964</v>
      </c>
      <c r="T6" s="2">
        <v>0.0014500000000000001</v>
      </c>
      <c r="U6" s="24">
        <v>0.0014405092592592592</v>
      </c>
    </row>
    <row r="7" spans="1:21" ht="12.75">
      <c r="A7" s="4"/>
      <c r="B7" s="1" t="s">
        <v>3</v>
      </c>
      <c r="C7" s="53" t="s">
        <v>10</v>
      </c>
      <c r="D7" s="16">
        <f>MIN(K7:U7)</f>
        <v>0.001575925925925926</v>
      </c>
      <c r="E7" s="40"/>
      <c r="F7" s="8"/>
      <c r="G7" s="13" t="s">
        <v>36</v>
      </c>
      <c r="H7" s="20" t="s">
        <v>13</v>
      </c>
      <c r="I7" s="31" t="s">
        <v>13</v>
      </c>
      <c r="J7" s="35"/>
      <c r="K7" s="2">
        <v>0.001589814814814815</v>
      </c>
      <c r="L7" s="24">
        <v>0.001575925925925926</v>
      </c>
      <c r="M7" s="2">
        <v>0.0015880787037037037</v>
      </c>
      <c r="O7" s="2">
        <v>0.001602662037037037</v>
      </c>
      <c r="P7" s="2">
        <v>0.001589236111111111</v>
      </c>
      <c r="Q7" s="2">
        <v>0.0015982638888888889</v>
      </c>
      <c r="S7" s="2">
        <v>0.0015988425925925927</v>
      </c>
      <c r="T7" s="2">
        <v>0.0016052083333333335</v>
      </c>
      <c r="U7" s="2">
        <v>0.0015962962962962962</v>
      </c>
    </row>
    <row r="8" spans="1:8" ht="12.75">
      <c r="A8" s="4"/>
      <c r="E8" s="34"/>
      <c r="H8" s="19"/>
    </row>
    <row r="9" spans="1:23" ht="12.75">
      <c r="A9" s="7" t="s">
        <v>90</v>
      </c>
      <c r="D9" s="14" t="s">
        <v>7</v>
      </c>
      <c r="E9" s="34"/>
      <c r="H9" s="19"/>
      <c r="J9" s="33"/>
      <c r="K9" s="4" t="s">
        <v>4</v>
      </c>
      <c r="Q9" s="4" t="s">
        <v>5</v>
      </c>
      <c r="W9" s="4" t="s">
        <v>6</v>
      </c>
    </row>
    <row r="10" spans="1:25" ht="12.75">
      <c r="A10" s="4">
        <v>2</v>
      </c>
      <c r="B10" s="1" t="s">
        <v>0</v>
      </c>
      <c r="C10" s="52" t="s">
        <v>9</v>
      </c>
      <c r="D10" s="16">
        <f>MIN(K10:Y10)</f>
        <v>0.0008365740740740742</v>
      </c>
      <c r="E10" s="34"/>
      <c r="F10" s="8" t="s">
        <v>36</v>
      </c>
      <c r="H10" s="19">
        <v>10</v>
      </c>
      <c r="I10" s="15">
        <v>10</v>
      </c>
      <c r="J10" s="35"/>
      <c r="K10" s="10">
        <v>0.0008391203703703703</v>
      </c>
      <c r="L10" s="10">
        <v>0.0008410879629629631</v>
      </c>
      <c r="M10" s="10">
        <v>0.0008409722222222222</v>
      </c>
      <c r="N10" s="10">
        <v>0.0008569444444444445</v>
      </c>
      <c r="O10" s="10">
        <v>0.0008429398148148147</v>
      </c>
      <c r="P10" s="10"/>
      <c r="Q10" s="10">
        <v>0.000844212962962963</v>
      </c>
      <c r="R10" s="10">
        <v>0.0008372685185185185</v>
      </c>
      <c r="S10" s="10">
        <v>0.0008391203703703703</v>
      </c>
      <c r="T10" s="10">
        <v>0.0008378472222222224</v>
      </c>
      <c r="U10" s="10">
        <v>0.0008423611111111111</v>
      </c>
      <c r="V10" s="10"/>
      <c r="W10" s="10">
        <v>0.0008702546296296296</v>
      </c>
      <c r="X10" s="10">
        <v>0.0008372685185185185</v>
      </c>
      <c r="Y10" s="32">
        <v>0.0008365740740740742</v>
      </c>
    </row>
    <row r="11" spans="1:25" ht="12.75">
      <c r="A11" s="4"/>
      <c r="B11" s="1" t="s">
        <v>23</v>
      </c>
      <c r="C11" s="52" t="s">
        <v>9</v>
      </c>
      <c r="D11" s="16">
        <f>MIN(K11:Y11)</f>
        <v>0.0008467592592592593</v>
      </c>
      <c r="E11" s="34"/>
      <c r="F11" s="8" t="s">
        <v>37</v>
      </c>
      <c r="H11" s="19">
        <v>8</v>
      </c>
      <c r="I11" s="15">
        <v>8</v>
      </c>
      <c r="J11" s="35"/>
      <c r="K11" s="10">
        <v>0.0008613425925925925</v>
      </c>
      <c r="L11" s="10">
        <v>0.0008549768518518519</v>
      </c>
      <c r="M11" s="10">
        <v>0.0008576388888888888</v>
      </c>
      <c r="N11" s="32">
        <v>0.0008467592592592593</v>
      </c>
      <c r="O11" s="32">
        <v>0.0008467592592592593</v>
      </c>
      <c r="P11" s="11"/>
      <c r="Q11" s="10">
        <v>0.0008722222222222223</v>
      </c>
      <c r="R11" s="10">
        <v>0.0008525462962962962</v>
      </c>
      <c r="S11" s="10">
        <v>0.0008518518518518518</v>
      </c>
      <c r="T11" s="10">
        <v>0.0008473379629629629</v>
      </c>
      <c r="U11" s="10">
        <v>0.0008543981481481481</v>
      </c>
      <c r="V11" s="10"/>
      <c r="W11" s="10">
        <v>0.0008824074074074074</v>
      </c>
      <c r="X11" s="10">
        <v>0.0010819444444444442</v>
      </c>
      <c r="Y11" s="10">
        <v>0.0009040509259259259</v>
      </c>
    </row>
    <row r="12" spans="1:25" ht="12.75">
      <c r="A12" s="4"/>
      <c r="B12" s="1" t="s">
        <v>2</v>
      </c>
      <c r="C12" s="52" t="s">
        <v>9</v>
      </c>
      <c r="D12" s="16">
        <f>MIN(K12:Y12)</f>
        <v>0.0008658564814814817</v>
      </c>
      <c r="E12" s="34"/>
      <c r="F12" s="8" t="s">
        <v>38</v>
      </c>
      <c r="H12" s="19">
        <v>7</v>
      </c>
      <c r="I12" s="15">
        <v>7</v>
      </c>
      <c r="J12" s="35"/>
      <c r="K12" s="10">
        <v>0.0010196759259259258</v>
      </c>
      <c r="L12" s="10">
        <v>0.000874074074074074</v>
      </c>
      <c r="M12" s="10">
        <v>0.000870949074074074</v>
      </c>
      <c r="N12" s="12"/>
      <c r="O12" s="12"/>
      <c r="P12" s="12"/>
      <c r="Q12" s="10">
        <v>0.0008785879629629629</v>
      </c>
      <c r="R12" s="10">
        <v>0.000870949074074074</v>
      </c>
      <c r="S12" s="10">
        <v>0.0008664351851851853</v>
      </c>
      <c r="T12" s="10">
        <v>0.0008689814814814815</v>
      </c>
      <c r="U12" s="10">
        <v>0.0008747685185185185</v>
      </c>
      <c r="V12" s="10"/>
      <c r="W12" s="10">
        <v>0.0009033564814814814</v>
      </c>
      <c r="X12" s="32">
        <v>0.0008658564814814817</v>
      </c>
      <c r="Y12" s="10">
        <v>0.0008684027777777777</v>
      </c>
    </row>
    <row r="13" spans="1:25" ht="12.75">
      <c r="A13" s="4"/>
      <c r="B13" s="1" t="s">
        <v>3</v>
      </c>
      <c r="C13" s="53" t="s">
        <v>10</v>
      </c>
      <c r="D13" s="16">
        <f>MIN(K13:Y13)</f>
        <v>0.000964351851851852</v>
      </c>
      <c r="E13" s="34"/>
      <c r="F13" s="8"/>
      <c r="G13" s="13" t="s">
        <v>36</v>
      </c>
      <c r="H13" s="21">
        <v>7</v>
      </c>
      <c r="I13" s="27">
        <v>7</v>
      </c>
      <c r="J13" s="35"/>
      <c r="K13" s="10">
        <v>0.0009701388888888889</v>
      </c>
      <c r="L13" s="32">
        <v>0.000964351851851852</v>
      </c>
      <c r="M13" s="12"/>
      <c r="N13" s="12"/>
      <c r="O13" s="12"/>
      <c r="P13" s="12"/>
      <c r="Q13" s="10">
        <v>0.0009905092592592591</v>
      </c>
      <c r="R13" s="10">
        <v>0.0009834490740740739</v>
      </c>
      <c r="S13" s="10">
        <v>0.0009814814814814814</v>
      </c>
      <c r="T13" s="10">
        <v>0.0010127314814814814</v>
      </c>
      <c r="U13" s="12"/>
      <c r="V13" s="12"/>
      <c r="W13" s="10">
        <v>0.0009859953703703704</v>
      </c>
      <c r="X13" s="10">
        <v>0.0010031250000000001</v>
      </c>
      <c r="Y13" s="10">
        <v>0.0010032407407407405</v>
      </c>
    </row>
    <row r="14" spans="1:8" ht="12.75">
      <c r="A14" s="4"/>
      <c r="E14" s="34"/>
      <c r="H14" s="19"/>
    </row>
    <row r="15" spans="1:16" ht="12.75">
      <c r="A15" s="4" t="s">
        <v>16</v>
      </c>
      <c r="D15" s="14" t="s">
        <v>88</v>
      </c>
      <c r="E15" s="34"/>
      <c r="H15" s="19"/>
      <c r="J15" s="33"/>
      <c r="K15" s="4" t="s">
        <v>50</v>
      </c>
      <c r="L15" s="4" t="s">
        <v>51</v>
      </c>
      <c r="M15" s="4" t="s">
        <v>52</v>
      </c>
      <c r="N15" s="4" t="s">
        <v>53</v>
      </c>
      <c r="O15" s="4" t="s">
        <v>54</v>
      </c>
      <c r="P15" s="4" t="s">
        <v>56</v>
      </c>
    </row>
    <row r="16" spans="1:16" ht="12.75">
      <c r="A16" s="4">
        <v>3</v>
      </c>
      <c r="B16" t="s">
        <v>1</v>
      </c>
      <c r="C16" s="49" t="s">
        <v>9</v>
      </c>
      <c r="D16" s="16">
        <f aca="true" t="shared" si="0" ref="D16:D24">K16+L16+M16+N16+ABS(O16-P16)</f>
        <v>0.0018400462962962967</v>
      </c>
      <c r="E16" s="34"/>
      <c r="F16" s="6">
        <v>1</v>
      </c>
      <c r="H16" s="19">
        <v>10</v>
      </c>
      <c r="I16" s="15">
        <v>10</v>
      </c>
      <c r="J16" s="35"/>
      <c r="K16" s="9">
        <v>0.0006005787037037038</v>
      </c>
      <c r="L16" s="9">
        <v>0.0004988425925925926</v>
      </c>
      <c r="M16" s="9">
        <v>0.000390162037037037</v>
      </c>
      <c r="N16" s="9">
        <v>0.00034351851851851855</v>
      </c>
      <c r="O16" s="9">
        <v>0.0009791666666666668</v>
      </c>
      <c r="P16" s="9">
        <v>0.0009722222222222221</v>
      </c>
    </row>
    <row r="17" spans="1:16" ht="12.75">
      <c r="A17" s="4"/>
      <c r="B17" t="s">
        <v>0</v>
      </c>
      <c r="C17" s="49" t="s">
        <v>9</v>
      </c>
      <c r="D17" s="16">
        <f t="shared" si="0"/>
        <v>0.0018521990740740738</v>
      </c>
      <c r="E17" s="34"/>
      <c r="F17" s="6">
        <v>2</v>
      </c>
      <c r="H17" s="19">
        <v>8</v>
      </c>
      <c r="I17" s="15">
        <v>8</v>
      </c>
      <c r="J17" s="35"/>
      <c r="K17" s="17">
        <v>0.0005939814814814815</v>
      </c>
      <c r="L17" s="9">
        <v>0.0005115740740740741</v>
      </c>
      <c r="M17" s="9">
        <v>0.0003777777777777778</v>
      </c>
      <c r="N17" s="17">
        <v>0.00034004629629629624</v>
      </c>
      <c r="O17" s="9">
        <v>0.0009434027777777778</v>
      </c>
      <c r="P17" s="9">
        <v>0.0009722222222222221</v>
      </c>
    </row>
    <row r="18" spans="1:16" ht="12.75">
      <c r="A18" s="4"/>
      <c r="B18" t="s">
        <v>2</v>
      </c>
      <c r="C18" s="49" t="s">
        <v>9</v>
      </c>
      <c r="D18" s="16">
        <f t="shared" si="0"/>
        <v>0.0018793981481481483</v>
      </c>
      <c r="E18" s="34"/>
      <c r="F18" s="6">
        <v>3</v>
      </c>
      <c r="H18" s="19">
        <v>7</v>
      </c>
      <c r="I18" s="15">
        <v>7</v>
      </c>
      <c r="J18" s="35"/>
      <c r="K18" s="9">
        <v>0.0006591435185185185</v>
      </c>
      <c r="L18" s="17">
        <v>0.000454861111111111</v>
      </c>
      <c r="M18" s="17">
        <v>0.00037638888888888894</v>
      </c>
      <c r="N18" s="9">
        <v>0.0003692129629629629</v>
      </c>
      <c r="O18" s="9">
        <v>0.0009920138888888888</v>
      </c>
      <c r="P18" s="9">
        <v>0.0009722222222222221</v>
      </c>
    </row>
    <row r="19" spans="1:16" ht="12.75">
      <c r="A19" s="4"/>
      <c r="B19" t="s">
        <v>41</v>
      </c>
      <c r="C19" s="50" t="s">
        <v>10</v>
      </c>
      <c r="D19" s="16">
        <f t="shared" si="0"/>
        <v>0.0020388888888888887</v>
      </c>
      <c r="E19" s="34"/>
      <c r="G19" s="15">
        <v>1</v>
      </c>
      <c r="H19" s="21">
        <v>10</v>
      </c>
      <c r="I19" s="27">
        <v>10</v>
      </c>
      <c r="J19" s="35"/>
      <c r="K19" s="9">
        <v>0.0006549768518518519</v>
      </c>
      <c r="L19" s="9">
        <v>0.0005170138888888889</v>
      </c>
      <c r="M19" s="9">
        <v>0.00040671296296296294</v>
      </c>
      <c r="N19" s="9">
        <v>0.0003835648148148148</v>
      </c>
      <c r="O19" s="9">
        <v>0.0008956018518518519</v>
      </c>
      <c r="P19" s="9">
        <v>0.0009722222222222221</v>
      </c>
    </row>
    <row r="20" spans="1:16" ht="12.75">
      <c r="A20" s="4"/>
      <c r="B20" t="s">
        <v>23</v>
      </c>
      <c r="C20" s="49" t="s">
        <v>9</v>
      </c>
      <c r="D20" s="16">
        <f t="shared" si="0"/>
        <v>0.0020515046296296293</v>
      </c>
      <c r="E20" s="34"/>
      <c r="F20" s="6">
        <v>4</v>
      </c>
      <c r="H20" s="19">
        <v>6</v>
      </c>
      <c r="I20" s="15">
        <v>6</v>
      </c>
      <c r="J20" s="35"/>
      <c r="K20" s="9">
        <v>0.0006729166666666667</v>
      </c>
      <c r="L20" s="9">
        <v>0.0005103009259259259</v>
      </c>
      <c r="M20" s="9">
        <v>0.00038275462962962964</v>
      </c>
      <c r="N20" s="9">
        <v>0.0003509259259259259</v>
      </c>
      <c r="O20" s="9">
        <v>0.0008376157407407408</v>
      </c>
      <c r="P20" s="9">
        <v>0.0009722222222222221</v>
      </c>
    </row>
    <row r="21" spans="2:16" ht="12.75">
      <c r="B21" t="s">
        <v>42</v>
      </c>
      <c r="C21" s="50" t="s">
        <v>10</v>
      </c>
      <c r="D21" s="16">
        <f t="shared" si="0"/>
        <v>0.0020832175925925922</v>
      </c>
      <c r="E21" s="34"/>
      <c r="G21" s="15">
        <v>2</v>
      </c>
      <c r="H21" s="21">
        <v>8</v>
      </c>
      <c r="I21" s="27">
        <v>8</v>
      </c>
      <c r="J21" s="35"/>
      <c r="K21" s="9">
        <v>0.0007216435185185185</v>
      </c>
      <c r="L21" s="9">
        <v>0.0005054398148148148</v>
      </c>
      <c r="M21" s="9">
        <v>0.0004445601851851852</v>
      </c>
      <c r="N21" s="9">
        <v>0.00038113425925925923</v>
      </c>
      <c r="O21" s="9">
        <v>0.001002662037037037</v>
      </c>
      <c r="P21" s="9">
        <v>0.0009722222222222221</v>
      </c>
    </row>
    <row r="22" spans="1:16" ht="12.75">
      <c r="A22" s="4"/>
      <c r="B22" t="s">
        <v>43</v>
      </c>
      <c r="C22" s="50" t="s">
        <v>10</v>
      </c>
      <c r="D22" s="16">
        <f t="shared" si="0"/>
        <v>0.0021013888888888888</v>
      </c>
      <c r="E22" s="34"/>
      <c r="G22" s="15">
        <v>3</v>
      </c>
      <c r="H22" s="21">
        <v>7</v>
      </c>
      <c r="I22" s="27">
        <v>7</v>
      </c>
      <c r="J22" s="35"/>
      <c r="K22" s="9">
        <v>0.0006768518518518518</v>
      </c>
      <c r="L22" s="9">
        <v>0.0005020833333333334</v>
      </c>
      <c r="M22" s="9">
        <v>0.0004806712962962963</v>
      </c>
      <c r="N22" s="9">
        <v>0.0004085648148148148</v>
      </c>
      <c r="O22" s="9">
        <v>0.0009390046296296296</v>
      </c>
      <c r="P22" s="9">
        <v>0.0009722222222222221</v>
      </c>
    </row>
    <row r="23" spans="1:16" ht="12.75">
      <c r="A23" s="4"/>
      <c r="B23" t="s">
        <v>44</v>
      </c>
      <c r="C23" s="50" t="s">
        <v>10</v>
      </c>
      <c r="D23" s="16">
        <f t="shared" si="0"/>
        <v>0.002117939814814815</v>
      </c>
      <c r="E23" s="34"/>
      <c r="G23" s="15">
        <v>4</v>
      </c>
      <c r="H23" s="21">
        <v>6</v>
      </c>
      <c r="I23" s="27">
        <v>6</v>
      </c>
      <c r="J23" s="35"/>
      <c r="K23" s="9">
        <v>0.0007655092592592593</v>
      </c>
      <c r="L23" s="9">
        <v>0.0005043981481481481</v>
      </c>
      <c r="M23" s="9">
        <v>0.0004313657407407408</v>
      </c>
      <c r="N23" s="9">
        <v>0.00037870370370370374</v>
      </c>
      <c r="O23" s="9">
        <v>0.0010101851851851854</v>
      </c>
      <c r="P23" s="9">
        <v>0.0009722222222222221</v>
      </c>
    </row>
    <row r="24" spans="1:16" ht="12.75">
      <c r="A24" s="4"/>
      <c r="B24" t="s">
        <v>45</v>
      </c>
      <c r="C24" s="50" t="s">
        <v>10</v>
      </c>
      <c r="D24" s="16">
        <f t="shared" si="0"/>
        <v>0.0022851851851851852</v>
      </c>
      <c r="E24" s="34"/>
      <c r="G24" s="15">
        <v>5</v>
      </c>
      <c r="H24" s="21">
        <v>5</v>
      </c>
      <c r="I24" s="27">
        <v>5</v>
      </c>
      <c r="J24" s="35"/>
      <c r="K24" s="9">
        <v>0.0007395833333333333</v>
      </c>
      <c r="L24" s="9">
        <v>0.0005339120370370371</v>
      </c>
      <c r="M24" s="9">
        <v>0.0004472222222222223</v>
      </c>
      <c r="N24" s="9">
        <v>0.0005634259259259259</v>
      </c>
      <c r="O24" s="17">
        <v>0.0009732638888888889</v>
      </c>
      <c r="P24" s="9">
        <v>0.0009722222222222221</v>
      </c>
    </row>
    <row r="25" spans="1:5" ht="12.75">
      <c r="A25" s="4"/>
      <c r="E25" s="34"/>
    </row>
    <row r="26" spans="1:21" ht="12.75">
      <c r="A26" s="4" t="s">
        <v>17</v>
      </c>
      <c r="D26" s="14" t="s">
        <v>7</v>
      </c>
      <c r="E26" s="34"/>
      <c r="J26" s="33"/>
      <c r="K26" s="4" t="s">
        <v>57</v>
      </c>
      <c r="P26" s="4" t="s">
        <v>60</v>
      </c>
      <c r="U26" s="4" t="s">
        <v>61</v>
      </c>
    </row>
    <row r="27" spans="1:24" ht="12.75">
      <c r="A27" s="4">
        <v>4</v>
      </c>
      <c r="B27" s="25" t="s">
        <v>0</v>
      </c>
      <c r="C27" s="54" t="s">
        <v>9</v>
      </c>
      <c r="D27" s="16">
        <f>MIN(K27:X27)</f>
        <v>0.0010972222222222223</v>
      </c>
      <c r="E27" s="41"/>
      <c r="F27" s="19">
        <v>1</v>
      </c>
      <c r="G27" s="23"/>
      <c r="H27" s="19">
        <v>10</v>
      </c>
      <c r="I27" s="23">
        <v>10</v>
      </c>
      <c r="J27" s="35"/>
      <c r="K27" s="26">
        <v>0.0011086805555555557</v>
      </c>
      <c r="L27" s="26">
        <v>0.0011068287037037038</v>
      </c>
      <c r="M27" s="26">
        <v>0.001097800925925926</v>
      </c>
      <c r="N27" s="24">
        <v>0.0010972222222222223</v>
      </c>
      <c r="O27" s="22"/>
      <c r="P27" s="26">
        <v>0.001113773148148148</v>
      </c>
      <c r="Q27" s="22"/>
      <c r="R27" s="22"/>
      <c r="S27" s="22"/>
      <c r="T27" s="22"/>
      <c r="U27" s="26">
        <v>0.0011226851851851851</v>
      </c>
      <c r="V27" s="26">
        <v>0.0011074074074074074</v>
      </c>
      <c r="W27" s="26">
        <v>0.0011048611111111111</v>
      </c>
      <c r="X27" s="26">
        <v>0.0011239583333333334</v>
      </c>
    </row>
    <row r="28" spans="1:24" ht="12.75">
      <c r="A28" s="22"/>
      <c r="B28" s="25" t="s">
        <v>1</v>
      </c>
      <c r="C28" s="54" t="s">
        <v>9</v>
      </c>
      <c r="D28" s="16">
        <f>MIN(K28:X28)</f>
        <v>0.0011175925925925926</v>
      </c>
      <c r="E28" s="41"/>
      <c r="F28" s="19">
        <v>2</v>
      </c>
      <c r="G28" s="23"/>
      <c r="H28" s="19">
        <v>8</v>
      </c>
      <c r="I28" s="23">
        <v>8</v>
      </c>
      <c r="J28" s="35"/>
      <c r="K28" s="26">
        <v>0.0011461805555555557</v>
      </c>
      <c r="L28" s="26">
        <v>0.0011423611111111111</v>
      </c>
      <c r="M28" s="26">
        <v>0.0011284722222222223</v>
      </c>
      <c r="N28" s="26">
        <v>0.0011372685185185186</v>
      </c>
      <c r="O28" s="22"/>
      <c r="P28" s="26">
        <v>0.0011359953703703703</v>
      </c>
      <c r="Q28" s="26">
        <v>0.0011403935185185187</v>
      </c>
      <c r="R28" s="26">
        <v>0.0011430555555555554</v>
      </c>
      <c r="S28" s="26">
        <v>0.0011207175925925926</v>
      </c>
      <c r="T28" s="22"/>
      <c r="U28" s="26">
        <v>0.0011525462962962963</v>
      </c>
      <c r="V28" s="26">
        <v>0.001133449074074074</v>
      </c>
      <c r="W28" s="24">
        <v>0.0011175925925925926</v>
      </c>
      <c r="X28" s="26">
        <v>0.001118287037037037</v>
      </c>
    </row>
    <row r="29" spans="1:24" ht="12.75">
      <c r="A29" s="22"/>
      <c r="B29" s="25" t="s">
        <v>2</v>
      </c>
      <c r="C29" s="54" t="s">
        <v>9</v>
      </c>
      <c r="D29" s="16">
        <f>MIN(K29:X29)</f>
        <v>0.0011403935185185187</v>
      </c>
      <c r="E29" s="41"/>
      <c r="F29" s="19">
        <v>3</v>
      </c>
      <c r="G29" s="23"/>
      <c r="H29" s="19">
        <v>7</v>
      </c>
      <c r="I29" s="23">
        <v>7</v>
      </c>
      <c r="J29" s="35"/>
      <c r="K29" s="26">
        <v>0.0013807870370370371</v>
      </c>
      <c r="L29" s="26">
        <v>0.0011780092592592593</v>
      </c>
      <c r="M29" s="24">
        <v>0.0011403935185185187</v>
      </c>
      <c r="N29" s="26"/>
      <c r="O29" s="22"/>
      <c r="P29" s="26">
        <v>0.0011652777777777777</v>
      </c>
      <c r="Q29" s="26">
        <v>0.0011449074074074074</v>
      </c>
      <c r="R29" s="26">
        <v>0.0011493055555555555</v>
      </c>
      <c r="S29" s="26">
        <v>0.0013190972222222222</v>
      </c>
      <c r="T29" s="22"/>
      <c r="U29" s="26">
        <v>0.001364236111111111</v>
      </c>
      <c r="V29" s="26">
        <v>0.0011690972222222222</v>
      </c>
      <c r="W29" s="26">
        <v>0.0011652777777777777</v>
      </c>
      <c r="X29" s="26"/>
    </row>
    <row r="30" spans="1:24" ht="12.75">
      <c r="A30" s="22"/>
      <c r="B30" s="25" t="s">
        <v>58</v>
      </c>
      <c r="C30" s="54" t="s">
        <v>9</v>
      </c>
      <c r="D30" s="16">
        <f>MIN(K30:X30)</f>
        <v>0.0011715277777777776</v>
      </c>
      <c r="E30" s="41"/>
      <c r="F30" s="19">
        <v>4</v>
      </c>
      <c r="G30" s="23"/>
      <c r="H30" s="19">
        <v>6</v>
      </c>
      <c r="I30" s="23">
        <v>6</v>
      </c>
      <c r="J30" s="35"/>
      <c r="K30" s="26">
        <v>0.0012155092592592593</v>
      </c>
      <c r="L30" s="26">
        <v>0.0012059027777777777</v>
      </c>
      <c r="M30" s="26">
        <v>0.0011938657407407408</v>
      </c>
      <c r="N30" s="26">
        <v>0.001200925925925926</v>
      </c>
      <c r="O30" s="22"/>
      <c r="P30" s="26">
        <v>0.0011969907407407409</v>
      </c>
      <c r="Q30" s="26">
        <v>0.0011971064814814815</v>
      </c>
      <c r="R30" s="26">
        <v>0.0012390046296296296</v>
      </c>
      <c r="S30" s="26">
        <v>0.0011862268518518517</v>
      </c>
      <c r="T30" s="22"/>
      <c r="U30" s="26">
        <v>0.001227662037037037</v>
      </c>
      <c r="V30" s="26">
        <v>0.0011900462962962963</v>
      </c>
      <c r="W30" s="24">
        <v>0.0011715277777777776</v>
      </c>
      <c r="X30" s="26"/>
    </row>
    <row r="31" spans="1:24" ht="12.75">
      <c r="A31" s="22"/>
      <c r="B31" s="25" t="s">
        <v>59</v>
      </c>
      <c r="C31" s="55" t="s">
        <v>10</v>
      </c>
      <c r="D31" s="16">
        <f>MIN(K31:X31)</f>
        <v>0.0013331018518518518</v>
      </c>
      <c r="E31" s="41"/>
      <c r="F31" s="19"/>
      <c r="G31" s="23">
        <v>1</v>
      </c>
      <c r="H31" s="21">
        <v>7</v>
      </c>
      <c r="I31" s="28">
        <v>7</v>
      </c>
      <c r="J31" s="35"/>
      <c r="K31" s="24">
        <v>0.0013331018518518518</v>
      </c>
      <c r="L31" s="26">
        <v>0.0013584490740740742</v>
      </c>
      <c r="M31" s="26">
        <v>0.001364236111111111</v>
      </c>
      <c r="N31" s="26">
        <v>0.0013725694444444445</v>
      </c>
      <c r="O31" s="22"/>
      <c r="P31" s="26">
        <v>0.001400462962962963</v>
      </c>
      <c r="Q31" s="26">
        <v>0.0013649305555555556</v>
      </c>
      <c r="R31" s="26">
        <v>0.0013584490740740742</v>
      </c>
      <c r="S31" s="26">
        <v>0.001342013888888889</v>
      </c>
      <c r="T31" s="22"/>
      <c r="U31" s="22"/>
      <c r="V31" s="22"/>
      <c r="W31" s="22"/>
      <c r="X31" s="22"/>
    </row>
    <row r="32" spans="1:5" ht="12.75">
      <c r="A32" s="4"/>
      <c r="E32" s="34"/>
    </row>
    <row r="33" spans="1:5" ht="12.75">
      <c r="A33" s="4"/>
      <c r="E33" s="34"/>
    </row>
    <row r="34" spans="1:23" ht="12.75">
      <c r="A34" s="4" t="s">
        <v>18</v>
      </c>
      <c r="D34" s="14" t="s">
        <v>7</v>
      </c>
      <c r="E34" s="34"/>
      <c r="J34" s="33"/>
      <c r="K34" s="4" t="s">
        <v>4</v>
      </c>
      <c r="O34" s="4" t="s">
        <v>5</v>
      </c>
      <c r="S34" s="4" t="s">
        <v>6</v>
      </c>
      <c r="W34" s="4" t="s">
        <v>72</v>
      </c>
    </row>
    <row r="35" spans="1:25" ht="12.75">
      <c r="A35" s="4">
        <v>5</v>
      </c>
      <c r="B35" t="s">
        <v>1</v>
      </c>
      <c r="C35" s="49" t="s">
        <v>9</v>
      </c>
      <c r="D35" s="16">
        <f>MIN(K35:Y35)</f>
        <v>0.0014196759259259258</v>
      </c>
      <c r="E35" s="34"/>
      <c r="F35" s="6">
        <v>1</v>
      </c>
      <c r="H35" s="6">
        <v>7</v>
      </c>
      <c r="I35" s="15">
        <v>7</v>
      </c>
      <c r="J35" s="35"/>
      <c r="K35" s="9">
        <v>0.001528472222222222</v>
      </c>
      <c r="L35" s="9">
        <v>0.0014480324074074074</v>
      </c>
      <c r="M35" s="9">
        <v>0.0014469907407407409</v>
      </c>
      <c r="N35" s="9"/>
      <c r="O35" s="9">
        <v>0.0014722222222222222</v>
      </c>
      <c r="P35" s="9">
        <v>0.0014495370370370372</v>
      </c>
      <c r="Q35" s="9">
        <v>0.0014788194444444447</v>
      </c>
      <c r="R35" s="9"/>
      <c r="S35" s="9">
        <v>0.0015189814814814814</v>
      </c>
      <c r="T35" s="9">
        <v>0.0014299768518518518</v>
      </c>
      <c r="U35" s="17">
        <v>0.0014196759259259258</v>
      </c>
      <c r="V35" s="9"/>
      <c r="W35" s="9">
        <v>0.0014349537037037037</v>
      </c>
      <c r="X35" s="9">
        <v>0.0014510416666666667</v>
      </c>
      <c r="Y35" s="9">
        <v>0.0014231481481481482</v>
      </c>
    </row>
    <row r="36" spans="2:25" ht="12.75">
      <c r="B36" t="s">
        <v>64</v>
      </c>
      <c r="C36" s="51" t="s">
        <v>71</v>
      </c>
      <c r="D36" s="16">
        <f>MIN(K36:Y36)</f>
        <v>0.0014546296296296295</v>
      </c>
      <c r="E36" s="34">
        <v>1</v>
      </c>
      <c r="H36" s="29">
        <v>7</v>
      </c>
      <c r="I36" s="39">
        <v>6</v>
      </c>
      <c r="J36" s="35"/>
      <c r="K36" s="9">
        <v>0.0015900462962962962</v>
      </c>
      <c r="L36" s="9">
        <v>0.0015805555555555555</v>
      </c>
      <c r="M36" s="9">
        <v>0.0015447916666666665</v>
      </c>
      <c r="N36" s="9"/>
      <c r="O36" s="9">
        <v>0.001494212962962963</v>
      </c>
      <c r="P36" s="9">
        <v>0.0015204861111111111</v>
      </c>
      <c r="Q36" s="9">
        <v>0.0014908564814814817</v>
      </c>
      <c r="R36" s="9"/>
      <c r="S36" s="9">
        <v>0.001721412037037037</v>
      </c>
      <c r="T36" s="9">
        <v>0.0016237268518518517</v>
      </c>
      <c r="U36" s="9">
        <v>0.0015210648148148147</v>
      </c>
      <c r="V36" s="9"/>
      <c r="W36" s="9">
        <v>0.001500462962962963</v>
      </c>
      <c r="X36" s="9">
        <v>0.00148125</v>
      </c>
      <c r="Y36" s="17">
        <v>0.0014546296296296295</v>
      </c>
    </row>
    <row r="37" spans="2:25" ht="12.75">
      <c r="B37" t="s">
        <v>43</v>
      </c>
      <c r="C37" s="50" t="s">
        <v>10</v>
      </c>
      <c r="D37" s="16">
        <f>MIN(K37:Y37)</f>
        <v>0.001624189814814815</v>
      </c>
      <c r="E37" s="34"/>
      <c r="G37" s="15">
        <v>1</v>
      </c>
      <c r="H37" s="30">
        <v>7</v>
      </c>
      <c r="I37" s="27">
        <v>7</v>
      </c>
      <c r="J37" s="35"/>
      <c r="K37" s="9">
        <v>0.001694328703703704</v>
      </c>
      <c r="L37" s="9">
        <v>0.0016875</v>
      </c>
      <c r="M37" s="9">
        <v>0.001674537037037037</v>
      </c>
      <c r="N37" s="9"/>
      <c r="O37" s="9">
        <v>0.001674537037037037</v>
      </c>
      <c r="P37" s="9">
        <v>0.001644675925925926</v>
      </c>
      <c r="Q37" s="9">
        <v>0.0016371527777777775</v>
      </c>
      <c r="R37" s="9"/>
      <c r="S37" s="9">
        <v>0.0016478009259259258</v>
      </c>
      <c r="T37" s="17">
        <v>0.001624189814814815</v>
      </c>
      <c r="U37" s="9">
        <v>0.001632175925925926</v>
      </c>
      <c r="V37" s="9"/>
      <c r="W37" s="9">
        <v>0.0016444444444444443</v>
      </c>
      <c r="X37" s="9">
        <v>0.0016737268518518518</v>
      </c>
      <c r="Y37" s="9">
        <v>0.001627662037037037</v>
      </c>
    </row>
    <row r="38" ht="12.75">
      <c r="E38" s="34"/>
    </row>
    <row r="39" spans="1:26" ht="12.75">
      <c r="A39" s="4" t="s">
        <v>74</v>
      </c>
      <c r="D39" s="14" t="s">
        <v>7</v>
      </c>
      <c r="E39" s="34"/>
      <c r="K39" s="4" t="s">
        <v>4</v>
      </c>
      <c r="P39" s="4" t="s">
        <v>5</v>
      </c>
      <c r="U39" s="4" t="s">
        <v>6</v>
      </c>
      <c r="Z39" s="4" t="s">
        <v>80</v>
      </c>
    </row>
    <row r="40" spans="1:30" ht="12.75">
      <c r="A40" s="4">
        <v>6</v>
      </c>
      <c r="B40" t="s">
        <v>0</v>
      </c>
      <c r="C40" s="49" t="s">
        <v>9</v>
      </c>
      <c r="D40" s="16">
        <f>MIN(K40:AD40)</f>
        <v>0.0010984953703703706</v>
      </c>
      <c r="E40" s="34"/>
      <c r="F40" s="6">
        <v>1</v>
      </c>
      <c r="H40" s="6">
        <v>10</v>
      </c>
      <c r="I40" s="15">
        <v>10</v>
      </c>
      <c r="K40" s="38">
        <v>0.0011226851851851851</v>
      </c>
      <c r="L40" s="38">
        <v>0.0011150462962962963</v>
      </c>
      <c r="M40" s="37">
        <v>0.0010984953703703706</v>
      </c>
      <c r="N40" s="38">
        <v>0.0011188657407407408</v>
      </c>
      <c r="O40" s="22"/>
      <c r="P40" s="38">
        <v>0.0011150462962962963</v>
      </c>
      <c r="Q40" s="38">
        <v>0.0011068287037037038</v>
      </c>
      <c r="R40" s="38">
        <v>0.0011028935185185185</v>
      </c>
      <c r="S40" s="38"/>
      <c r="T40" s="22"/>
      <c r="U40" s="38">
        <v>0.001130324074074074</v>
      </c>
      <c r="V40" s="38">
        <v>0.0011086805555555557</v>
      </c>
      <c r="W40" s="38">
        <v>0.0011086805555555557</v>
      </c>
      <c r="X40" s="38">
        <v>0.0011081018518518519</v>
      </c>
      <c r="Y40" s="22"/>
      <c r="Z40" s="38">
        <v>0.0011791666666666667</v>
      </c>
      <c r="AA40" s="38">
        <v>0.001121412037037037</v>
      </c>
      <c r="AB40" s="38">
        <v>0.0011321759259259258</v>
      </c>
      <c r="AC40" s="38">
        <v>0.0011061342592592592</v>
      </c>
      <c r="AD40" s="38">
        <v>0.0011049768518518518</v>
      </c>
    </row>
    <row r="41" spans="2:30" ht="12.75">
      <c r="B41" t="s">
        <v>1</v>
      </c>
      <c r="C41" s="49" t="s">
        <v>9</v>
      </c>
      <c r="D41" s="16">
        <f>MIN(K41:AD41)</f>
        <v>0.0011119212962962964</v>
      </c>
      <c r="E41" s="34"/>
      <c r="F41" s="6">
        <v>2</v>
      </c>
      <c r="H41" s="6">
        <v>8</v>
      </c>
      <c r="I41" s="15">
        <v>8</v>
      </c>
      <c r="K41" s="38">
        <v>0.0011188657407407408</v>
      </c>
      <c r="L41" s="38">
        <v>0.0011265046296296296</v>
      </c>
      <c r="M41" s="38">
        <v>0.0011398148148148149</v>
      </c>
      <c r="N41" s="38">
        <v>0.0011881944444444444</v>
      </c>
      <c r="O41" s="22"/>
      <c r="P41" s="38">
        <v>0.0011212962962962962</v>
      </c>
      <c r="Q41" s="38">
        <v>0.001112037037037037</v>
      </c>
      <c r="R41" s="38">
        <v>0.0011126157407407408</v>
      </c>
      <c r="S41" s="38">
        <v>0.0012642361111111112</v>
      </c>
      <c r="T41" s="22"/>
      <c r="U41" s="38">
        <v>0.00111875</v>
      </c>
      <c r="V41" s="37">
        <v>0.0011119212962962964</v>
      </c>
      <c r="W41" s="38">
        <v>0.0011194444444444444</v>
      </c>
      <c r="X41" s="38">
        <v>0.001155787037037037</v>
      </c>
      <c r="Y41" s="22"/>
      <c r="Z41" s="38">
        <v>0.0012300925925925925</v>
      </c>
      <c r="AA41" s="38">
        <v>0.0011761574074074074</v>
      </c>
      <c r="AB41" s="38">
        <v>0.0011556712962962964</v>
      </c>
      <c r="AC41" s="38">
        <v>0.001127777777777778</v>
      </c>
      <c r="AD41" s="38">
        <v>0.0011372685185185186</v>
      </c>
    </row>
    <row r="42" spans="2:30" ht="12.75">
      <c r="B42" t="s">
        <v>2</v>
      </c>
      <c r="C42" s="49" t="s">
        <v>9</v>
      </c>
      <c r="D42" s="16">
        <f>MIN(K42:AD42)</f>
        <v>0.0011621527777777778</v>
      </c>
      <c r="E42" s="34"/>
      <c r="F42" s="6">
        <v>3</v>
      </c>
      <c r="H42" s="6">
        <v>7</v>
      </c>
      <c r="I42" s="15">
        <v>7</v>
      </c>
      <c r="K42" s="38">
        <v>0.0012797453703703703</v>
      </c>
      <c r="L42" s="38">
        <v>0.0012179398148148147</v>
      </c>
      <c r="M42" s="38">
        <v>0.001202199074074074</v>
      </c>
      <c r="N42" s="38">
        <v>0.001197685185185185</v>
      </c>
      <c r="O42" s="22"/>
      <c r="P42" s="38">
        <v>0.0011760416666666666</v>
      </c>
      <c r="Q42" s="38">
        <v>0.0011836805555555554</v>
      </c>
      <c r="R42" s="38">
        <v>0.0011836805555555554</v>
      </c>
      <c r="S42" s="38">
        <v>0.0011729166666666667</v>
      </c>
      <c r="T42" s="22"/>
      <c r="U42" s="38">
        <v>0.0011658564814814815</v>
      </c>
      <c r="V42" s="38">
        <v>0.0011645833333333332</v>
      </c>
      <c r="W42" s="38">
        <v>0.0011690972222222222</v>
      </c>
      <c r="X42" s="37">
        <v>0.0011621527777777778</v>
      </c>
      <c r="Y42" s="22"/>
      <c r="Z42" s="38">
        <v>0.0012905092592592593</v>
      </c>
      <c r="AA42" s="38">
        <v>0.0012091435185185185</v>
      </c>
      <c r="AB42" s="38">
        <v>0.001204050925925926</v>
      </c>
      <c r="AC42" s="38">
        <v>0.001207175925925926</v>
      </c>
      <c r="AD42" s="38">
        <v>0.0012047453703703706</v>
      </c>
    </row>
    <row r="43" spans="2:30" ht="12.75">
      <c r="B43" t="s">
        <v>42</v>
      </c>
      <c r="C43" s="50" t="s">
        <v>10</v>
      </c>
      <c r="D43" s="16">
        <f>MIN(K43:AD43)</f>
        <v>0.001197685185185185</v>
      </c>
      <c r="E43" s="34"/>
      <c r="G43" s="15">
        <v>1</v>
      </c>
      <c r="H43" s="30">
        <v>7</v>
      </c>
      <c r="I43" s="27">
        <v>7</v>
      </c>
      <c r="K43" s="38">
        <v>0.0012541666666666667</v>
      </c>
      <c r="L43" s="38">
        <v>0.0012626157407407408</v>
      </c>
      <c r="M43" s="38">
        <v>0.0012326388888888888</v>
      </c>
      <c r="N43" s="38">
        <v>0.001241550925925926</v>
      </c>
      <c r="O43" s="22"/>
      <c r="P43" s="38">
        <v>0.0012326388888888888</v>
      </c>
      <c r="Q43" s="38">
        <v>0.0012275462962962962</v>
      </c>
      <c r="R43" s="38">
        <v>0.0012262731481481482</v>
      </c>
      <c r="S43" s="37">
        <v>0.001197685185185185</v>
      </c>
      <c r="T43" s="22"/>
      <c r="U43" s="38">
        <v>0.0012179398148148147</v>
      </c>
      <c r="V43" s="38">
        <v>0.0012358796296296297</v>
      </c>
      <c r="W43" s="38">
        <v>0.0012155092592592593</v>
      </c>
      <c r="X43" s="38">
        <v>0.0012020833333333332</v>
      </c>
      <c r="Y43" s="22"/>
      <c r="Z43" s="38">
        <v>0.0012771990740740743</v>
      </c>
      <c r="AA43" s="38">
        <v>0.0012097222222222223</v>
      </c>
      <c r="AB43" s="38">
        <v>0.001207175925925926</v>
      </c>
      <c r="AC43" s="38">
        <v>0.0012002314814814816</v>
      </c>
      <c r="AD43" s="38">
        <v>0.0012136574074074074</v>
      </c>
    </row>
    <row r="45" spans="1:21" ht="12.75">
      <c r="A45" s="4" t="s">
        <v>89</v>
      </c>
      <c r="D45" s="14" t="s">
        <v>7</v>
      </c>
      <c r="K45" s="4" t="s">
        <v>4</v>
      </c>
      <c r="P45" s="4" t="s">
        <v>5</v>
      </c>
      <c r="U45" s="4" t="s">
        <v>6</v>
      </c>
    </row>
    <row r="46" spans="1:25" ht="12.75">
      <c r="A46" s="4">
        <v>7</v>
      </c>
      <c r="B46" t="s">
        <v>0</v>
      </c>
      <c r="C46" s="49" t="s">
        <v>9</v>
      </c>
      <c r="D46" s="45">
        <f aca="true" t="shared" si="1" ref="D46:D57">MIN(K46:W46)</f>
        <v>0.0012135416666666668</v>
      </c>
      <c r="F46" s="6">
        <v>1</v>
      </c>
      <c r="H46" s="6">
        <v>10</v>
      </c>
      <c r="I46" s="15">
        <v>10</v>
      </c>
      <c r="K46" s="42">
        <v>0.0012307870370370372</v>
      </c>
      <c r="L46" s="42">
        <v>0.0012211805555555554</v>
      </c>
      <c r="M46" s="42">
        <v>0.0012224537037037037</v>
      </c>
      <c r="N46" s="42">
        <v>0.0012167824074074075</v>
      </c>
      <c r="O46" s="42"/>
      <c r="P46" s="42">
        <v>0.0012256944444444444</v>
      </c>
      <c r="Q46" s="42">
        <v>0.0012542824074074073</v>
      </c>
      <c r="R46" s="42">
        <v>0.0012211805555555554</v>
      </c>
      <c r="S46" s="42">
        <v>0.0013032407407407409</v>
      </c>
      <c r="T46" s="42"/>
      <c r="U46" s="42">
        <v>0.0012255787037037038</v>
      </c>
      <c r="V46" s="42">
        <v>0.0012225694444444443</v>
      </c>
      <c r="W46" s="44">
        <v>0.0012135416666666668</v>
      </c>
      <c r="Y46" s="43"/>
    </row>
    <row r="47" spans="2:25" ht="12.75">
      <c r="B47" t="s">
        <v>1</v>
      </c>
      <c r="C47" s="49" t="s">
        <v>9</v>
      </c>
      <c r="D47" s="45">
        <f t="shared" si="1"/>
        <v>0.0012307870370370372</v>
      </c>
      <c r="F47" s="6">
        <v>2</v>
      </c>
      <c r="H47" s="6">
        <v>8</v>
      </c>
      <c r="I47" s="15">
        <v>8</v>
      </c>
      <c r="K47" s="42">
        <v>0.0012530092592592593</v>
      </c>
      <c r="L47" s="42">
        <v>0.0012528935185185184</v>
      </c>
      <c r="M47" s="42">
        <v>0.0012453703703703704</v>
      </c>
      <c r="N47" s="42">
        <v>0.001241550925925926</v>
      </c>
      <c r="O47" s="42"/>
      <c r="P47" s="42">
        <v>0.0012486111111111111</v>
      </c>
      <c r="Q47" s="42">
        <v>0.001235763888888889</v>
      </c>
      <c r="R47" s="42">
        <v>0.0012555555555555555</v>
      </c>
      <c r="S47" s="42">
        <v>0.0012377314814814814</v>
      </c>
      <c r="T47" s="42"/>
      <c r="U47" s="42">
        <v>0.0012402777777777779</v>
      </c>
      <c r="V47" s="42">
        <v>0.0012568287037037038</v>
      </c>
      <c r="W47" s="44">
        <v>0.0012307870370370372</v>
      </c>
      <c r="Y47" s="43"/>
    </row>
    <row r="48" spans="2:25" ht="12.75">
      <c r="B48" t="s">
        <v>2</v>
      </c>
      <c r="C48" s="49" t="s">
        <v>9</v>
      </c>
      <c r="D48" s="45">
        <f t="shared" si="1"/>
        <v>0.0012421296296296297</v>
      </c>
      <c r="F48" s="6">
        <v>3</v>
      </c>
      <c r="H48" s="6">
        <v>7</v>
      </c>
      <c r="I48" s="15">
        <v>7</v>
      </c>
      <c r="K48" s="42">
        <v>0.0012771990740740743</v>
      </c>
      <c r="L48" s="42">
        <v>0.0012535879629629629</v>
      </c>
      <c r="M48" s="42">
        <v>0.0013413194444444445</v>
      </c>
      <c r="N48" s="42">
        <v>0.0012524305555555557</v>
      </c>
      <c r="O48" s="42"/>
      <c r="P48" s="42">
        <v>0.0012840277777777778</v>
      </c>
      <c r="Q48" s="42">
        <v>0.0012511574074074074</v>
      </c>
      <c r="R48" s="42">
        <v>0.0012466435185185187</v>
      </c>
      <c r="S48" s="42">
        <v>0.001255439814814815</v>
      </c>
      <c r="T48" s="42"/>
      <c r="U48" s="42">
        <v>0.001247337962962963</v>
      </c>
      <c r="V48" s="42">
        <v>0.0012440972222222222</v>
      </c>
      <c r="W48" s="44">
        <v>0.0012421296296296297</v>
      </c>
      <c r="Y48" s="43"/>
    </row>
    <row r="49" spans="2:25" ht="12.75">
      <c r="B49" t="s">
        <v>23</v>
      </c>
      <c r="C49" s="49" t="s">
        <v>9</v>
      </c>
      <c r="D49" s="45">
        <f t="shared" si="1"/>
        <v>0.0012593749999999999</v>
      </c>
      <c r="F49" s="6">
        <v>4</v>
      </c>
      <c r="H49" s="6">
        <v>6</v>
      </c>
      <c r="I49" s="15">
        <v>6</v>
      </c>
      <c r="K49" s="43">
        <v>0.001275925925925926</v>
      </c>
      <c r="L49" s="43">
        <v>0.0012783564814814814</v>
      </c>
      <c r="M49" s="43">
        <v>0.0012790509259259259</v>
      </c>
      <c r="N49" s="43">
        <v>0.0012752314814814816</v>
      </c>
      <c r="O49" s="43"/>
      <c r="P49" s="43">
        <v>0.0012739583333333333</v>
      </c>
      <c r="Q49" s="43">
        <v>0.0012599537037037037</v>
      </c>
      <c r="R49" s="44">
        <v>0.0012593749999999999</v>
      </c>
      <c r="S49" s="43">
        <v>0.0014068287037037038</v>
      </c>
      <c r="T49" s="42"/>
      <c r="U49" s="42">
        <v>0.0013076388888888888</v>
      </c>
      <c r="V49" s="42">
        <v>0.0012688657407407408</v>
      </c>
      <c r="W49" s="42">
        <v>0.0012663194444444443</v>
      </c>
      <c r="Y49" s="43"/>
    </row>
    <row r="50" spans="2:25" ht="12.75">
      <c r="B50" t="s">
        <v>82</v>
      </c>
      <c r="C50" s="49" t="s">
        <v>9</v>
      </c>
      <c r="D50" s="45">
        <f t="shared" si="1"/>
        <v>0.001271412037037037</v>
      </c>
      <c r="F50" s="6">
        <v>5</v>
      </c>
      <c r="H50" s="6">
        <v>5</v>
      </c>
      <c r="I50" s="15">
        <v>5</v>
      </c>
      <c r="K50" s="43">
        <v>0.0012784722222222223</v>
      </c>
      <c r="L50" s="43">
        <v>0.0012790509259259259</v>
      </c>
      <c r="M50" s="43">
        <v>0.0012841435185185184</v>
      </c>
      <c r="N50" s="43">
        <v>0.001529513888888889</v>
      </c>
      <c r="O50" s="43"/>
      <c r="P50" s="43">
        <v>0.0013050925925925927</v>
      </c>
      <c r="Q50" s="43">
        <v>0.0013070601851851852</v>
      </c>
      <c r="R50" s="43">
        <v>0.001282175925925926</v>
      </c>
      <c r="S50" s="43">
        <v>0.0012872685185185185</v>
      </c>
      <c r="T50" s="42"/>
      <c r="U50" s="44">
        <v>0.001271412037037037</v>
      </c>
      <c r="V50" s="42">
        <v>0.0012885416666666666</v>
      </c>
      <c r="W50" s="42">
        <v>0.0012815972222222222</v>
      </c>
      <c r="Y50" s="43"/>
    </row>
    <row r="51" spans="2:25" ht="12.75">
      <c r="B51" t="s">
        <v>64</v>
      </c>
      <c r="C51" s="51" t="s">
        <v>71</v>
      </c>
      <c r="D51" s="45">
        <f t="shared" si="1"/>
        <v>0.0012783564814814814</v>
      </c>
      <c r="E51" s="6">
        <v>1</v>
      </c>
      <c r="H51" s="29">
        <v>7</v>
      </c>
      <c r="I51" s="39">
        <v>4</v>
      </c>
      <c r="K51" s="44">
        <v>0.0012783564814814814</v>
      </c>
      <c r="L51" s="43">
        <v>0.0013190972222222222</v>
      </c>
      <c r="M51" s="43">
        <v>0.0013744212962962963</v>
      </c>
      <c r="N51" s="43">
        <v>0.001298148148148148</v>
      </c>
      <c r="O51" s="43"/>
      <c r="P51" s="43">
        <v>0.0013043981481481483</v>
      </c>
      <c r="Q51" s="43">
        <v>0.0013502314814814816</v>
      </c>
      <c r="R51" s="43">
        <v>0.0013152777777777778</v>
      </c>
      <c r="S51" s="43">
        <v>0.001298148148148148</v>
      </c>
      <c r="T51" s="42"/>
      <c r="U51" s="42">
        <v>0.0013096064814814813</v>
      </c>
      <c r="V51" s="42">
        <v>0.001294212962962963</v>
      </c>
      <c r="W51" s="42">
        <v>0.0013572916666666666</v>
      </c>
      <c r="Y51" s="43"/>
    </row>
    <row r="52" spans="2:25" ht="12.75">
      <c r="B52" t="s">
        <v>81</v>
      </c>
      <c r="C52" s="50" t="s">
        <v>10</v>
      </c>
      <c r="D52" s="45">
        <f t="shared" si="1"/>
        <v>0.001317824074074074</v>
      </c>
      <c r="G52" s="15">
        <v>1</v>
      </c>
      <c r="H52" s="30">
        <v>10</v>
      </c>
      <c r="I52" s="27">
        <v>10</v>
      </c>
      <c r="K52" s="43">
        <v>0.0013623842592592594</v>
      </c>
      <c r="L52" s="43">
        <v>0.0013438657407407407</v>
      </c>
      <c r="M52" s="43">
        <v>0.0014042824074074073</v>
      </c>
      <c r="N52" s="43">
        <v>0.0013458333333333334</v>
      </c>
      <c r="O52" s="43"/>
      <c r="P52" s="43">
        <v>0.0013343749999999998</v>
      </c>
      <c r="Q52" s="44">
        <v>0.001317824074074074</v>
      </c>
      <c r="R52" s="43">
        <v>0.0013508101851851851</v>
      </c>
      <c r="S52" s="43">
        <v>0.0013248842592592592</v>
      </c>
      <c r="T52" s="42"/>
      <c r="U52" s="42">
        <v>0.0014500000000000001</v>
      </c>
      <c r="V52" s="42">
        <v>0.0014049768518518517</v>
      </c>
      <c r="W52" s="42">
        <v>0.0013502314814814816</v>
      </c>
      <c r="Y52" s="43"/>
    </row>
    <row r="53" spans="2:25" ht="12.75">
      <c r="B53" t="s">
        <v>42</v>
      </c>
      <c r="C53" s="49" t="s">
        <v>9</v>
      </c>
      <c r="D53" s="45">
        <f t="shared" si="1"/>
        <v>0.001317824074074074</v>
      </c>
      <c r="F53" s="6">
        <v>6</v>
      </c>
      <c r="H53" s="6">
        <v>4</v>
      </c>
      <c r="I53" s="15">
        <v>4</v>
      </c>
      <c r="K53" s="43">
        <v>0.0013680555555555557</v>
      </c>
      <c r="L53" s="43">
        <v>0.0013343749999999998</v>
      </c>
      <c r="M53" s="43">
        <v>0.0013413194444444445</v>
      </c>
      <c r="N53" s="43">
        <v>0.0013274305555555557</v>
      </c>
      <c r="O53" s="43"/>
      <c r="P53" s="43">
        <v>0.0013444444444444443</v>
      </c>
      <c r="Q53" s="43">
        <v>0.0013331018518518518</v>
      </c>
      <c r="R53" s="44">
        <v>0.001317824074074074</v>
      </c>
      <c r="S53" s="43">
        <v>0.0013331018518518518</v>
      </c>
      <c r="T53" s="42"/>
      <c r="U53" s="42">
        <v>0.0013711805555555554</v>
      </c>
      <c r="V53" s="42">
        <v>0.0013394675925925926</v>
      </c>
      <c r="W53" s="42">
        <v>0.0013724537037037036</v>
      </c>
      <c r="Y53" s="43"/>
    </row>
    <row r="54" spans="2:25" ht="12.75">
      <c r="B54" t="s">
        <v>58</v>
      </c>
      <c r="C54" s="49" t="s">
        <v>9</v>
      </c>
      <c r="D54" s="45">
        <f t="shared" si="1"/>
        <v>0.0013241898148148147</v>
      </c>
      <c r="F54" s="6">
        <v>7</v>
      </c>
      <c r="H54" s="6">
        <v>3</v>
      </c>
      <c r="I54" s="15">
        <v>3</v>
      </c>
      <c r="K54" s="43">
        <v>0.0013578703703703704</v>
      </c>
      <c r="L54" s="43">
        <v>0.001352199074074074</v>
      </c>
      <c r="M54" s="43">
        <v>0.0013750000000000001</v>
      </c>
      <c r="N54" s="43">
        <v>0.0013516203703703704</v>
      </c>
      <c r="O54" s="43"/>
      <c r="P54" s="43">
        <v>0.0013706018518518518</v>
      </c>
      <c r="Q54" s="43">
        <v>0.001348263888888889</v>
      </c>
      <c r="R54" s="44">
        <v>0.0013241898148148147</v>
      </c>
      <c r="S54" s="43">
        <v>0.0013299768518518515</v>
      </c>
      <c r="T54" s="42"/>
      <c r="U54" s="42">
        <v>0.001353472222222222</v>
      </c>
      <c r="V54" s="42">
        <v>0.0013418981481481483</v>
      </c>
      <c r="W54" s="42">
        <v>0.0013350694444444443</v>
      </c>
      <c r="Y54" s="43"/>
    </row>
    <row r="55" spans="2:25" ht="12.75">
      <c r="B55" t="s">
        <v>43</v>
      </c>
      <c r="C55" s="50" t="s">
        <v>10</v>
      </c>
      <c r="D55" s="45">
        <f t="shared" si="1"/>
        <v>0.0013662037037037037</v>
      </c>
      <c r="G55" s="15">
        <v>2</v>
      </c>
      <c r="H55" s="30">
        <v>8</v>
      </c>
      <c r="I55" s="27">
        <v>8</v>
      </c>
      <c r="K55" s="43">
        <v>0.0014068287037037038</v>
      </c>
      <c r="L55" s="43">
        <v>0.001396064814814815</v>
      </c>
      <c r="M55" s="43">
        <v>0.0015835648148148146</v>
      </c>
      <c r="N55" s="43">
        <v>0.001410648148148148</v>
      </c>
      <c r="O55" s="43"/>
      <c r="P55" s="43">
        <v>0.0016109953703703705</v>
      </c>
      <c r="Q55" s="43">
        <v>0.0014055555555555555</v>
      </c>
      <c r="R55" s="43">
        <v>0.001404861111111111</v>
      </c>
      <c r="S55" s="43">
        <v>0.0014233796296296295</v>
      </c>
      <c r="T55" s="42"/>
      <c r="U55" s="44">
        <v>0.0013662037037037037</v>
      </c>
      <c r="V55" s="42">
        <v>0.0013864583333333333</v>
      </c>
      <c r="W55" s="42">
        <v>0.0013731481481481483</v>
      </c>
      <c r="Y55" s="43"/>
    </row>
    <row r="56" spans="2:25" ht="12.75">
      <c r="B56" t="s">
        <v>83</v>
      </c>
      <c r="C56" s="50" t="s">
        <v>10</v>
      </c>
      <c r="D56" s="45">
        <f t="shared" si="1"/>
        <v>0.0013711805555555554</v>
      </c>
      <c r="G56" s="15">
        <v>3</v>
      </c>
      <c r="H56" s="30">
        <v>7</v>
      </c>
      <c r="I56" s="27">
        <v>7</v>
      </c>
      <c r="K56" s="43">
        <v>0.0014741898148148147</v>
      </c>
      <c r="L56" s="43">
        <v>0.0013795138888888887</v>
      </c>
      <c r="M56" s="43">
        <v>0.0013788194444444444</v>
      </c>
      <c r="N56" s="43">
        <v>0.0013966435185185184</v>
      </c>
      <c r="O56" s="43"/>
      <c r="P56" s="43">
        <v>0.0014436342592592593</v>
      </c>
      <c r="Q56" s="43">
        <v>0.0014182870370370371</v>
      </c>
      <c r="R56" s="43">
        <v>0.0013916666666666667</v>
      </c>
      <c r="S56" s="44">
        <v>0.0013711805555555554</v>
      </c>
      <c r="T56" s="42"/>
      <c r="U56" s="42">
        <v>0.0014023148148148148</v>
      </c>
      <c r="V56" s="42">
        <v>0.0013820601851851852</v>
      </c>
      <c r="W56" s="42">
        <v>0.0014239583333333333</v>
      </c>
      <c r="Y56" s="43"/>
    </row>
    <row r="57" spans="2:25" ht="12.75">
      <c r="B57" t="s">
        <v>84</v>
      </c>
      <c r="C57" s="50" t="s">
        <v>10</v>
      </c>
      <c r="D57" s="45">
        <f t="shared" si="1"/>
        <v>0.001382638888888889</v>
      </c>
      <c r="G57" s="15">
        <v>4</v>
      </c>
      <c r="H57" s="30">
        <v>6</v>
      </c>
      <c r="I57" s="27">
        <v>6</v>
      </c>
      <c r="K57" s="43">
        <v>0.0013986111111111109</v>
      </c>
      <c r="L57" s="43">
        <v>0.0013858796296296295</v>
      </c>
      <c r="M57" s="44">
        <v>0.001382638888888889</v>
      </c>
      <c r="N57" s="43">
        <v>0.0013877314814814813</v>
      </c>
      <c r="O57" s="43"/>
      <c r="P57" s="43">
        <v>0.0014099537037037038</v>
      </c>
      <c r="Q57" s="43">
        <v>0.0014195601851851852</v>
      </c>
      <c r="R57" s="43">
        <v>0.0014030092592592592</v>
      </c>
      <c r="S57" s="43">
        <v>0.0013979166666666664</v>
      </c>
      <c r="T57" s="42"/>
      <c r="U57" s="42">
        <v>0.0013864583333333333</v>
      </c>
      <c r="V57" s="42">
        <v>0.0013833333333333334</v>
      </c>
      <c r="W57" s="42">
        <v>0.001410648148148148</v>
      </c>
      <c r="Y57" s="43"/>
    </row>
    <row r="59" spans="1:33" ht="12.75">
      <c r="A59" s="4" t="s">
        <v>85</v>
      </c>
      <c r="D59" s="14" t="s">
        <v>7</v>
      </c>
      <c r="K59" s="4" t="s">
        <v>4</v>
      </c>
      <c r="L59" s="43"/>
      <c r="M59" s="43"/>
      <c r="N59" s="43"/>
      <c r="O59" s="4" t="s">
        <v>5</v>
      </c>
      <c r="P59" s="43"/>
      <c r="Q59" s="43"/>
      <c r="R59" s="43"/>
      <c r="S59" s="4" t="s">
        <v>6</v>
      </c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</row>
    <row r="60" spans="1:33" ht="12.75">
      <c r="A60" s="4">
        <v>8</v>
      </c>
      <c r="B60" t="s">
        <v>0</v>
      </c>
      <c r="C60" s="49" t="s">
        <v>9</v>
      </c>
      <c r="D60" s="45">
        <f aca="true" t="shared" si="2" ref="D60:D66">MIN(K60:Z60)</f>
        <v>0.0008543981481481481</v>
      </c>
      <c r="F60" s="6">
        <v>1</v>
      </c>
      <c r="H60" s="15">
        <v>10</v>
      </c>
      <c r="I60" s="15">
        <v>10</v>
      </c>
      <c r="K60" s="43">
        <v>0.0008670138888888888</v>
      </c>
      <c r="L60" s="43">
        <v>0.0008614583333333333</v>
      </c>
      <c r="M60" s="42">
        <v>0.0008626157407407407</v>
      </c>
      <c r="O60" s="43">
        <v>0.0008677083333333333</v>
      </c>
      <c r="P60" s="43">
        <v>0.0008614583333333333</v>
      </c>
      <c r="Q60" s="42">
        <v>0.0008549768518518519</v>
      </c>
      <c r="S60" s="43">
        <v>0.0010387731481481483</v>
      </c>
      <c r="T60" s="43">
        <v>0.0008644675925925925</v>
      </c>
      <c r="U60" s="56">
        <v>0.0008543981481481481</v>
      </c>
      <c r="W60" s="43">
        <v>0.0009204861111111111</v>
      </c>
      <c r="X60" s="43">
        <v>0.0008638888888888889</v>
      </c>
      <c r="Y60" s="43">
        <v>0.0008582175925925926</v>
      </c>
      <c r="Z60" s="43">
        <v>0.0008576388888888888</v>
      </c>
      <c r="AD60" s="43"/>
      <c r="AE60" s="43"/>
      <c r="AF60" s="43"/>
      <c r="AG60" s="43"/>
    </row>
    <row r="61" spans="2:33" ht="12.75">
      <c r="B61" t="s">
        <v>1</v>
      </c>
      <c r="C61" s="49" t="s">
        <v>9</v>
      </c>
      <c r="D61" s="45">
        <f t="shared" si="2"/>
        <v>0.0008640046296296296</v>
      </c>
      <c r="F61" s="6">
        <v>2</v>
      </c>
      <c r="H61" s="15">
        <v>8</v>
      </c>
      <c r="I61" s="15">
        <v>8</v>
      </c>
      <c r="K61" s="43">
        <v>0.0008780092592592593</v>
      </c>
      <c r="L61" s="43">
        <v>0.0008766203703703704</v>
      </c>
      <c r="M61" s="42">
        <v>0.0008722222222222223</v>
      </c>
      <c r="O61" s="43">
        <v>0.0009554398148148149</v>
      </c>
      <c r="P61" s="43">
        <v>0.0008760416666666668</v>
      </c>
      <c r="Q61" s="42">
        <v>0.0009064814814814816</v>
      </c>
      <c r="S61" s="43">
        <v>0.0008829861111111112</v>
      </c>
      <c r="T61" s="43">
        <v>0.0008766203703703704</v>
      </c>
      <c r="U61" s="56">
        <v>0.0008640046296296296</v>
      </c>
      <c r="W61" s="43"/>
      <c r="X61" s="43"/>
      <c r="Y61" s="43"/>
      <c r="Z61" s="43"/>
      <c r="AD61" s="43"/>
      <c r="AE61" s="43"/>
      <c r="AF61" s="43"/>
      <c r="AG61" s="43"/>
    </row>
    <row r="62" spans="2:33" ht="12.75">
      <c r="B62" t="s">
        <v>82</v>
      </c>
      <c r="C62" s="49" t="s">
        <v>9</v>
      </c>
      <c r="D62" s="45">
        <f t="shared" si="2"/>
        <v>0.0008651620370370371</v>
      </c>
      <c r="F62" s="6">
        <v>3</v>
      </c>
      <c r="H62" s="15">
        <v>7</v>
      </c>
      <c r="I62" s="15">
        <v>7</v>
      </c>
      <c r="K62" s="43">
        <v>0.0008906249999999999</v>
      </c>
      <c r="L62" s="43">
        <v>0.0008773148148148148</v>
      </c>
      <c r="M62" s="42">
        <v>0.0008804398148148148</v>
      </c>
      <c r="O62" s="43">
        <v>0.0008874999999999999</v>
      </c>
      <c r="P62" s="43">
        <v>0.0008835648148148148</v>
      </c>
      <c r="Q62" s="42">
        <v>0.0008747685185185185</v>
      </c>
      <c r="S62" s="43">
        <v>0.0008868055555555556</v>
      </c>
      <c r="T62" s="43">
        <v>0.0008849537037037037</v>
      </c>
      <c r="U62" s="42">
        <v>0.0008829861111111112</v>
      </c>
      <c r="W62" s="43">
        <v>0.0009421296296296297</v>
      </c>
      <c r="X62" s="43">
        <v>0.0008728009259259258</v>
      </c>
      <c r="Y62" s="43">
        <v>0.0008773148148148148</v>
      </c>
      <c r="Z62" s="56">
        <v>0.0008651620370370371</v>
      </c>
      <c r="AD62" s="43"/>
      <c r="AE62" s="43"/>
      <c r="AF62" s="43"/>
      <c r="AG62" s="43"/>
    </row>
    <row r="63" spans="2:33" ht="12.75">
      <c r="B63" t="s">
        <v>2</v>
      </c>
      <c r="C63" s="49" t="s">
        <v>9</v>
      </c>
      <c r="D63" s="45">
        <f t="shared" si="2"/>
        <v>0.0008753472222222222</v>
      </c>
      <c r="F63" s="6">
        <v>4</v>
      </c>
      <c r="H63" s="15">
        <v>6</v>
      </c>
      <c r="I63" s="15">
        <v>6</v>
      </c>
      <c r="K63" s="43">
        <v>0.0008880787037037038</v>
      </c>
      <c r="L63" s="43">
        <v>0.0008900462962962963</v>
      </c>
      <c r="M63" s="42">
        <v>0.0008785879629629629</v>
      </c>
      <c r="O63" s="43">
        <v>0.0008893518518518518</v>
      </c>
      <c r="P63" s="43">
        <v>0.0008805555555555555</v>
      </c>
      <c r="Q63" s="42">
        <v>0.0008829861111111112</v>
      </c>
      <c r="S63" s="43">
        <v>0.0008924768518518518</v>
      </c>
      <c r="T63" s="43">
        <v>0.0008778935185185184</v>
      </c>
      <c r="U63" s="42">
        <v>0.0008767361111111111</v>
      </c>
      <c r="W63" s="43">
        <v>0.0009497685185185185</v>
      </c>
      <c r="X63" s="56">
        <v>0.0008753472222222222</v>
      </c>
      <c r="Y63" s="43">
        <v>0.0009046296296296297</v>
      </c>
      <c r="Z63" s="43">
        <v>0.000881712962962963</v>
      </c>
      <c r="AD63" s="43"/>
      <c r="AE63" s="43"/>
      <c r="AF63" s="43"/>
      <c r="AG63" s="43"/>
    </row>
    <row r="64" spans="2:33" ht="12.75">
      <c r="B64" t="s">
        <v>42</v>
      </c>
      <c r="C64" s="49" t="s">
        <v>9</v>
      </c>
      <c r="D64" s="45">
        <f t="shared" si="2"/>
        <v>0.0008849537037037037</v>
      </c>
      <c r="F64" s="6">
        <v>5</v>
      </c>
      <c r="H64" s="15">
        <v>5</v>
      </c>
      <c r="I64" s="15">
        <v>5</v>
      </c>
      <c r="K64" s="43">
        <v>0.0009064814814814816</v>
      </c>
      <c r="L64" s="43">
        <v>0.0009097222222222222</v>
      </c>
      <c r="M64" s="42">
        <v>0.0008962962962962962</v>
      </c>
      <c r="O64" s="43">
        <v>0.0009204861111111111</v>
      </c>
      <c r="P64" s="43">
        <v>0.0009059027777777777</v>
      </c>
      <c r="Q64" s="43">
        <v>0.000901388888888889</v>
      </c>
      <c r="S64" s="43">
        <v>0.0009115740740740741</v>
      </c>
      <c r="T64" s="43">
        <v>0.0009027777777777778</v>
      </c>
      <c r="U64" s="43">
        <v>0.0008975694444444444</v>
      </c>
      <c r="W64" s="43">
        <v>0.000966898148148148</v>
      </c>
      <c r="X64" s="43">
        <v>0.0008868055555555556</v>
      </c>
      <c r="Y64" s="56">
        <v>0.0008849537037037037</v>
      </c>
      <c r="Z64" s="43">
        <v>0.0008862268518518519</v>
      </c>
      <c r="AD64" s="43"/>
      <c r="AE64" s="43"/>
      <c r="AF64" s="43"/>
      <c r="AG64" s="43"/>
    </row>
    <row r="65" spans="2:33" ht="12.75">
      <c r="B65" t="s">
        <v>93</v>
      </c>
      <c r="C65" s="49" t="s">
        <v>10</v>
      </c>
      <c r="D65" s="45">
        <f t="shared" si="2"/>
        <v>0.0009255787037037036</v>
      </c>
      <c r="G65" s="15">
        <v>1</v>
      </c>
      <c r="H65" s="27">
        <v>8</v>
      </c>
      <c r="I65" s="27">
        <v>8</v>
      </c>
      <c r="K65" s="43">
        <v>0.0009619212962962962</v>
      </c>
      <c r="L65" s="43">
        <v>0.0009458333333333334</v>
      </c>
      <c r="M65" s="42">
        <v>0.0009459490740740742</v>
      </c>
      <c r="O65" s="43">
        <v>0.0009313657407407407</v>
      </c>
      <c r="P65" s="43">
        <v>0.000928125</v>
      </c>
      <c r="Q65" s="43">
        <v>0.0009306712962962963</v>
      </c>
      <c r="S65" s="43">
        <v>0.0009299768518518519</v>
      </c>
      <c r="T65" s="56">
        <v>0.0009255787037037036</v>
      </c>
      <c r="U65" s="43">
        <v>0.0009300925925925926</v>
      </c>
      <c r="W65" s="43">
        <v>0.000991087962962963</v>
      </c>
      <c r="X65" s="43">
        <v>0.000941550925925926</v>
      </c>
      <c r="Y65" s="43">
        <v>0.000940162037037037</v>
      </c>
      <c r="Z65" s="43">
        <v>0.0009351851851851852</v>
      </c>
      <c r="AF65" s="43"/>
      <c r="AG65" s="43"/>
    </row>
    <row r="66" spans="2:33" ht="12.75">
      <c r="B66" t="s">
        <v>43</v>
      </c>
      <c r="C66" s="49" t="s">
        <v>10</v>
      </c>
      <c r="D66" s="45">
        <f t="shared" si="2"/>
        <v>0.0009364583333333334</v>
      </c>
      <c r="G66" s="15">
        <v>2</v>
      </c>
      <c r="H66" s="27">
        <v>6</v>
      </c>
      <c r="I66" s="27">
        <v>6</v>
      </c>
      <c r="K66" s="43">
        <v>0.0011601851851851853</v>
      </c>
      <c r="L66" s="43">
        <v>0.0009618055555555556</v>
      </c>
      <c r="M66" s="42">
        <v>0.000968287037037037</v>
      </c>
      <c r="O66" s="43">
        <v>0.0009815972222222222</v>
      </c>
      <c r="P66" s="43">
        <v>0.0009547453703703704</v>
      </c>
      <c r="Q66" s="43">
        <v>0.0009561342592592593</v>
      </c>
      <c r="S66" s="43">
        <v>0.0009599537037037037</v>
      </c>
      <c r="T66" s="43">
        <v>0.000937037037037037</v>
      </c>
      <c r="U66" s="43">
        <v>0.000940162037037037</v>
      </c>
      <c r="W66" s="43">
        <v>0.0010520833333333335</v>
      </c>
      <c r="X66" s="43">
        <v>0.0009783564814814815</v>
      </c>
      <c r="Y66" s="56">
        <v>0.0009364583333333334</v>
      </c>
      <c r="Z66" s="43">
        <v>0.0009421296296296297</v>
      </c>
      <c r="AF66" s="43"/>
      <c r="AG66" s="43"/>
    </row>
    <row r="67" spans="12:33" ht="12.75"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</row>
    <row r="68" spans="1:31" ht="12.75">
      <c r="A68" s="4" t="s">
        <v>86</v>
      </c>
      <c r="D68" s="14" t="s">
        <v>7</v>
      </c>
      <c r="K68" s="4" t="s">
        <v>4</v>
      </c>
      <c r="L68" s="56" t="s">
        <v>5</v>
      </c>
      <c r="M68" s="56" t="s">
        <v>6</v>
      </c>
      <c r="N68" s="43"/>
      <c r="O68" s="43"/>
      <c r="Q68" s="43"/>
      <c r="R68" s="43"/>
      <c r="S68" s="43"/>
      <c r="T68" s="43"/>
      <c r="V68" s="43"/>
      <c r="W68" s="43"/>
      <c r="X68" s="43"/>
      <c r="Y68" s="43"/>
      <c r="AA68" s="43"/>
      <c r="AB68" s="43"/>
      <c r="AC68" s="43"/>
      <c r="AD68" s="43"/>
      <c r="AE68" s="43"/>
    </row>
    <row r="69" spans="1:31" ht="12.75">
      <c r="A69" s="4">
        <v>9</v>
      </c>
      <c r="B69" t="s">
        <v>0</v>
      </c>
      <c r="C69" s="49" t="s">
        <v>9</v>
      </c>
      <c r="D69" s="14">
        <f>MIN(K69:M69)</f>
        <v>41.08</v>
      </c>
      <c r="F69" s="6">
        <v>1</v>
      </c>
      <c r="H69" s="6">
        <v>10</v>
      </c>
      <c r="I69" s="15">
        <v>10</v>
      </c>
      <c r="K69" s="6">
        <v>50.53</v>
      </c>
      <c r="L69" s="6">
        <v>58.82</v>
      </c>
      <c r="M69" s="6">
        <v>41.08</v>
      </c>
      <c r="N69" s="43"/>
      <c r="O69" s="43"/>
      <c r="Q69" s="43"/>
      <c r="R69" s="43"/>
      <c r="S69" s="43"/>
      <c r="T69" s="43"/>
      <c r="V69" s="43"/>
      <c r="W69" s="43"/>
      <c r="X69" s="43"/>
      <c r="Y69" s="43"/>
      <c r="AA69" s="43"/>
      <c r="AB69" s="43"/>
      <c r="AC69" s="43"/>
      <c r="AD69" s="43"/>
      <c r="AE69" s="43"/>
    </row>
    <row r="70" spans="2:13" ht="12.75">
      <c r="B70" t="s">
        <v>1</v>
      </c>
      <c r="C70" s="49" t="s">
        <v>9</v>
      </c>
      <c r="D70" s="14">
        <f aca="true" t="shared" si="3" ref="D70:D75">MIN(K70:M70)</f>
        <v>41.63</v>
      </c>
      <c r="F70" s="6">
        <v>2</v>
      </c>
      <c r="H70" s="6">
        <v>8</v>
      </c>
      <c r="I70" s="15">
        <v>8</v>
      </c>
      <c r="K70" s="6">
        <v>55.23</v>
      </c>
      <c r="L70" s="6">
        <v>52.01</v>
      </c>
      <c r="M70" s="6">
        <v>41.63</v>
      </c>
    </row>
    <row r="71" spans="2:13" ht="12.75">
      <c r="B71" t="s">
        <v>82</v>
      </c>
      <c r="C71" s="49" t="s">
        <v>9</v>
      </c>
      <c r="D71" s="14">
        <f t="shared" si="3"/>
        <v>41.97</v>
      </c>
      <c r="F71" s="6">
        <v>3</v>
      </c>
      <c r="H71" s="6">
        <v>7</v>
      </c>
      <c r="I71" s="15">
        <v>7</v>
      </c>
      <c r="K71" s="6">
        <v>52.12</v>
      </c>
      <c r="L71" s="6">
        <v>47.57</v>
      </c>
      <c r="M71" s="6">
        <v>41.97</v>
      </c>
    </row>
    <row r="72" spans="2:13" ht="12.75">
      <c r="B72" t="s">
        <v>95</v>
      </c>
      <c r="C72" s="49" t="s">
        <v>10</v>
      </c>
      <c r="D72" s="14">
        <f t="shared" si="3"/>
        <v>43.34</v>
      </c>
      <c r="G72" s="15">
        <v>1</v>
      </c>
      <c r="H72" s="30">
        <v>10</v>
      </c>
      <c r="I72" s="27">
        <v>10</v>
      </c>
      <c r="K72" s="57">
        <v>50.2</v>
      </c>
      <c r="L72" s="6">
        <v>49.21</v>
      </c>
      <c r="M72" s="6">
        <v>43.34</v>
      </c>
    </row>
    <row r="73" spans="2:13" ht="12.75">
      <c r="B73" t="s">
        <v>43</v>
      </c>
      <c r="C73" s="49" t="s">
        <v>10</v>
      </c>
      <c r="D73" s="14">
        <f t="shared" si="3"/>
        <v>44.93</v>
      </c>
      <c r="G73" s="15">
        <v>2</v>
      </c>
      <c r="H73" s="30">
        <v>8</v>
      </c>
      <c r="I73" s="27">
        <v>8</v>
      </c>
      <c r="K73" s="6">
        <v>58.88</v>
      </c>
      <c r="L73" s="6">
        <v>54.93</v>
      </c>
      <c r="M73" s="6">
        <v>44.93</v>
      </c>
    </row>
    <row r="74" spans="2:12" ht="12.75">
      <c r="B74" t="s">
        <v>83</v>
      </c>
      <c r="C74" s="49" t="s">
        <v>10</v>
      </c>
      <c r="D74" s="14">
        <f t="shared" si="3"/>
        <v>52.67</v>
      </c>
      <c r="G74" s="15">
        <v>3</v>
      </c>
      <c r="H74" s="30">
        <v>7</v>
      </c>
      <c r="I74" s="27">
        <v>7</v>
      </c>
      <c r="K74" s="6">
        <v>55.25</v>
      </c>
      <c r="L74" s="6">
        <v>52.67</v>
      </c>
    </row>
    <row r="75" spans="2:11" ht="12.75">
      <c r="B75" t="s">
        <v>2</v>
      </c>
      <c r="C75" s="49" t="s">
        <v>9</v>
      </c>
      <c r="D75" s="58">
        <f t="shared" si="3"/>
        <v>80.9</v>
      </c>
      <c r="F75" s="6">
        <v>4</v>
      </c>
      <c r="H75" s="6">
        <v>6</v>
      </c>
      <c r="I75" s="15">
        <v>6</v>
      </c>
      <c r="K75" s="57">
        <v>80.9</v>
      </c>
    </row>
  </sheetData>
  <mergeCells count="1">
    <mergeCell ref="H1:I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K20" sqref="K20"/>
    </sheetView>
  </sheetViews>
  <sheetFormatPr defaultColWidth="9.140625" defaultRowHeight="12.75"/>
  <cols>
    <col min="2" max="2" width="7.28125" style="0" bestFit="1" customWidth="1"/>
    <col min="3" max="3" width="16.00390625" style="0" bestFit="1" customWidth="1"/>
    <col min="4" max="4" width="11.00390625" style="0" bestFit="1" customWidth="1"/>
    <col min="5" max="5" width="10.140625" style="0" bestFit="1" customWidth="1"/>
  </cols>
  <sheetData>
    <row r="1" ht="15.75">
      <c r="C1" s="47" t="s">
        <v>87</v>
      </c>
    </row>
    <row r="2" spans="5:13" ht="12.75">
      <c r="E2" s="5" t="s">
        <v>46</v>
      </c>
      <c r="F2" s="5" t="s">
        <v>47</v>
      </c>
      <c r="G2" s="5" t="s">
        <v>48</v>
      </c>
      <c r="H2" s="5" t="s">
        <v>49</v>
      </c>
      <c r="I2" s="5" t="s">
        <v>46</v>
      </c>
      <c r="J2" s="5" t="s">
        <v>49</v>
      </c>
      <c r="K2" s="5" t="s">
        <v>47</v>
      </c>
      <c r="L2" s="5" t="s">
        <v>91</v>
      </c>
      <c r="M2" s="5" t="s">
        <v>92</v>
      </c>
    </row>
    <row r="3" spans="2:14" ht="12.75">
      <c r="B3" s="4"/>
      <c r="C3" s="4"/>
      <c r="D3" s="4"/>
      <c r="E3" s="36">
        <v>37486</v>
      </c>
      <c r="F3" s="36">
        <v>37528</v>
      </c>
      <c r="G3" s="36">
        <v>37556</v>
      </c>
      <c r="H3" s="36">
        <v>37562</v>
      </c>
      <c r="I3" s="36">
        <v>37598</v>
      </c>
      <c r="J3" s="36">
        <v>37660</v>
      </c>
      <c r="K3" s="36">
        <v>37703</v>
      </c>
      <c r="L3" s="36">
        <v>37752</v>
      </c>
      <c r="M3" s="36">
        <v>37759</v>
      </c>
      <c r="N3" s="4"/>
    </row>
    <row r="4" spans="1:16" ht="12.75">
      <c r="A4" s="4" t="s">
        <v>94</v>
      </c>
      <c r="B4" s="4" t="s">
        <v>24</v>
      </c>
      <c r="C4" s="4" t="s">
        <v>25</v>
      </c>
      <c r="D4" s="4" t="s">
        <v>65</v>
      </c>
      <c r="E4" s="4" t="s">
        <v>26</v>
      </c>
      <c r="F4" s="4" t="s">
        <v>27</v>
      </c>
      <c r="G4" s="4" t="s">
        <v>28</v>
      </c>
      <c r="H4" s="4" t="s">
        <v>29</v>
      </c>
      <c r="I4" s="4" t="s">
        <v>30</v>
      </c>
      <c r="J4" s="4" t="s">
        <v>31</v>
      </c>
      <c r="K4" s="4" t="s">
        <v>32</v>
      </c>
      <c r="L4" s="4" t="s">
        <v>33</v>
      </c>
      <c r="M4" s="4" t="s">
        <v>35</v>
      </c>
      <c r="N4" s="4" t="s">
        <v>34</v>
      </c>
      <c r="O4" s="4"/>
      <c r="P4" s="4"/>
    </row>
    <row r="5" spans="1:16" ht="12.75">
      <c r="A5">
        <v>1</v>
      </c>
      <c r="B5" s="22" t="s">
        <v>62</v>
      </c>
      <c r="C5" s="22" t="s">
        <v>64</v>
      </c>
      <c r="D5" s="22" t="s">
        <v>66</v>
      </c>
      <c r="E5" s="22"/>
      <c r="F5" s="22"/>
      <c r="G5" s="22"/>
      <c r="H5" s="22"/>
      <c r="I5" s="22">
        <v>7</v>
      </c>
      <c r="J5" s="22"/>
      <c r="K5" s="22">
        <v>7</v>
      </c>
      <c r="L5" s="22"/>
      <c r="M5" s="22"/>
      <c r="N5" s="4">
        <f>SUM(E5:M5)</f>
        <v>14</v>
      </c>
      <c r="O5" s="4"/>
      <c r="P5" s="4"/>
    </row>
    <row r="6" spans="2:16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4" ht="12.75">
      <c r="A7">
        <v>1</v>
      </c>
      <c r="B7" t="s">
        <v>63</v>
      </c>
      <c r="C7" s="1" t="s">
        <v>0</v>
      </c>
      <c r="D7" s="1" t="s">
        <v>67</v>
      </c>
      <c r="E7">
        <v>10</v>
      </c>
      <c r="F7">
        <v>10</v>
      </c>
      <c r="G7">
        <v>8</v>
      </c>
      <c r="H7">
        <v>10</v>
      </c>
      <c r="J7">
        <v>10</v>
      </c>
      <c r="K7">
        <v>10</v>
      </c>
      <c r="L7">
        <v>10</v>
      </c>
      <c r="M7">
        <v>10</v>
      </c>
      <c r="N7" s="4">
        <f aca="true" t="shared" si="0" ref="N7:N13">SUM(E7:M7)</f>
        <v>78</v>
      </c>
    </row>
    <row r="8" spans="1:14" ht="12.75">
      <c r="A8">
        <v>2</v>
      </c>
      <c r="B8" t="s">
        <v>63</v>
      </c>
      <c r="C8" s="1" t="s">
        <v>1</v>
      </c>
      <c r="D8" s="1" t="s">
        <v>68</v>
      </c>
      <c r="E8">
        <v>8</v>
      </c>
      <c r="G8">
        <v>10</v>
      </c>
      <c r="H8">
        <v>8</v>
      </c>
      <c r="I8">
        <v>7</v>
      </c>
      <c r="J8">
        <v>8</v>
      </c>
      <c r="K8">
        <v>8</v>
      </c>
      <c r="L8">
        <v>8</v>
      </c>
      <c r="M8">
        <v>8</v>
      </c>
      <c r="N8" s="4">
        <f t="shared" si="0"/>
        <v>65</v>
      </c>
    </row>
    <row r="9" spans="1:14" ht="12.75">
      <c r="A9">
        <v>3</v>
      </c>
      <c r="B9" t="s">
        <v>63</v>
      </c>
      <c r="C9" s="1" t="s">
        <v>2</v>
      </c>
      <c r="D9" s="1" t="s">
        <v>68</v>
      </c>
      <c r="E9">
        <v>7</v>
      </c>
      <c r="F9">
        <v>7</v>
      </c>
      <c r="G9">
        <v>7</v>
      </c>
      <c r="H9">
        <v>7</v>
      </c>
      <c r="J9">
        <v>7</v>
      </c>
      <c r="K9">
        <v>7</v>
      </c>
      <c r="L9">
        <v>6</v>
      </c>
      <c r="M9">
        <v>6</v>
      </c>
      <c r="N9" s="4">
        <f t="shared" si="0"/>
        <v>54</v>
      </c>
    </row>
    <row r="10" spans="1:14" ht="12.75">
      <c r="A10">
        <v>4</v>
      </c>
      <c r="B10" t="s">
        <v>63</v>
      </c>
      <c r="C10" s="1" t="s">
        <v>23</v>
      </c>
      <c r="D10" s="1" t="s">
        <v>68</v>
      </c>
      <c r="F10">
        <v>8</v>
      </c>
      <c r="G10">
        <v>6</v>
      </c>
      <c r="K10">
        <v>6</v>
      </c>
      <c r="N10" s="4">
        <f t="shared" si="0"/>
        <v>20</v>
      </c>
    </row>
    <row r="11" spans="1:14" ht="12.75">
      <c r="A11">
        <v>5</v>
      </c>
      <c r="B11" t="s">
        <v>63</v>
      </c>
      <c r="C11" s="1" t="s">
        <v>82</v>
      </c>
      <c r="D11" s="1" t="s">
        <v>70</v>
      </c>
      <c r="K11">
        <v>5</v>
      </c>
      <c r="L11">
        <v>7</v>
      </c>
      <c r="M11">
        <v>7</v>
      </c>
      <c r="N11" s="4">
        <f t="shared" si="0"/>
        <v>19</v>
      </c>
    </row>
    <row r="12" spans="1:14" ht="12.75">
      <c r="A12">
        <v>6</v>
      </c>
      <c r="B12" t="s">
        <v>63</v>
      </c>
      <c r="C12" s="1" t="s">
        <v>58</v>
      </c>
      <c r="D12" s="1" t="s">
        <v>68</v>
      </c>
      <c r="H12">
        <v>6</v>
      </c>
      <c r="K12">
        <v>3</v>
      </c>
      <c r="N12" s="4">
        <f t="shared" si="0"/>
        <v>9</v>
      </c>
    </row>
    <row r="13" spans="1:14" ht="12.75">
      <c r="A13">
        <v>6</v>
      </c>
      <c r="B13" t="s">
        <v>63</v>
      </c>
      <c r="C13" t="s">
        <v>42</v>
      </c>
      <c r="D13" s="1" t="s">
        <v>68</v>
      </c>
      <c r="K13">
        <v>4</v>
      </c>
      <c r="L13">
        <v>5</v>
      </c>
      <c r="N13" s="4">
        <f t="shared" si="0"/>
        <v>9</v>
      </c>
    </row>
    <row r="14" ht="12.75">
      <c r="N14" s="4"/>
    </row>
    <row r="15" spans="1:14" ht="12.75">
      <c r="A15">
        <v>1</v>
      </c>
      <c r="B15" t="s">
        <v>79</v>
      </c>
      <c r="C15" t="s">
        <v>43</v>
      </c>
      <c r="D15" s="1" t="s">
        <v>70</v>
      </c>
      <c r="G15">
        <v>7</v>
      </c>
      <c r="I15">
        <v>7</v>
      </c>
      <c r="K15">
        <v>8</v>
      </c>
      <c r="L15">
        <v>6</v>
      </c>
      <c r="M15">
        <v>8</v>
      </c>
      <c r="N15" s="4">
        <f aca="true" t="shared" si="1" ref="N15:N26">SUM(E15:M15)</f>
        <v>36</v>
      </c>
    </row>
    <row r="16" spans="1:14" ht="12.75">
      <c r="A16">
        <v>2</v>
      </c>
      <c r="B16" t="s">
        <v>79</v>
      </c>
      <c r="C16" t="s">
        <v>42</v>
      </c>
      <c r="D16" s="1" t="s">
        <v>68</v>
      </c>
      <c r="G16">
        <v>8</v>
      </c>
      <c r="J16">
        <v>7</v>
      </c>
      <c r="N16" s="4">
        <f t="shared" si="1"/>
        <v>15</v>
      </c>
    </row>
    <row r="17" spans="1:14" ht="12.75">
      <c r="A17">
        <v>3</v>
      </c>
      <c r="B17" t="s">
        <v>79</v>
      </c>
      <c r="C17" s="1" t="s">
        <v>3</v>
      </c>
      <c r="D17" s="1" t="s">
        <v>69</v>
      </c>
      <c r="E17">
        <v>7</v>
      </c>
      <c r="F17">
        <v>7</v>
      </c>
      <c r="N17" s="4">
        <f t="shared" si="1"/>
        <v>14</v>
      </c>
    </row>
    <row r="18" spans="1:14" ht="12.75">
      <c r="A18">
        <v>3</v>
      </c>
      <c r="B18" t="s">
        <v>79</v>
      </c>
      <c r="C18" t="s">
        <v>83</v>
      </c>
      <c r="D18" s="1" t="s">
        <v>70</v>
      </c>
      <c r="K18">
        <v>7</v>
      </c>
      <c r="M18">
        <v>7</v>
      </c>
      <c r="N18" s="4">
        <f t="shared" si="1"/>
        <v>14</v>
      </c>
    </row>
    <row r="19" spans="1:14" ht="12.75">
      <c r="A19">
        <v>5</v>
      </c>
      <c r="B19" t="s">
        <v>79</v>
      </c>
      <c r="C19" t="s">
        <v>41</v>
      </c>
      <c r="D19" s="1" t="s">
        <v>70</v>
      </c>
      <c r="G19">
        <v>10</v>
      </c>
      <c r="N19" s="4">
        <f t="shared" si="1"/>
        <v>10</v>
      </c>
    </row>
    <row r="20" spans="1:14" ht="12.75">
      <c r="A20">
        <v>5</v>
      </c>
      <c r="B20" t="s">
        <v>79</v>
      </c>
      <c r="C20" t="s">
        <v>81</v>
      </c>
      <c r="D20" s="1" t="s">
        <v>69</v>
      </c>
      <c r="K20">
        <v>10</v>
      </c>
      <c r="N20" s="4">
        <f t="shared" si="1"/>
        <v>10</v>
      </c>
    </row>
    <row r="21" spans="1:14" ht="12.75">
      <c r="A21">
        <v>5</v>
      </c>
      <c r="B21" t="s">
        <v>79</v>
      </c>
      <c r="C21" t="s">
        <v>95</v>
      </c>
      <c r="D21" s="1" t="s">
        <v>70</v>
      </c>
      <c r="M21">
        <v>10</v>
      </c>
      <c r="N21" s="4">
        <f t="shared" si="1"/>
        <v>10</v>
      </c>
    </row>
    <row r="22" spans="1:14" ht="12.75">
      <c r="A22">
        <v>8</v>
      </c>
      <c r="B22" t="s">
        <v>79</v>
      </c>
      <c r="C22" t="s">
        <v>93</v>
      </c>
      <c r="D22" s="1" t="s">
        <v>67</v>
      </c>
      <c r="L22">
        <v>8</v>
      </c>
      <c r="N22" s="4">
        <f t="shared" si="1"/>
        <v>8</v>
      </c>
    </row>
    <row r="23" spans="1:14" ht="12.75">
      <c r="A23">
        <v>9</v>
      </c>
      <c r="B23" t="s">
        <v>79</v>
      </c>
      <c r="C23" t="s">
        <v>59</v>
      </c>
      <c r="D23" s="1" t="s">
        <v>68</v>
      </c>
      <c r="H23">
        <v>7</v>
      </c>
      <c r="N23" s="4">
        <f t="shared" si="1"/>
        <v>7</v>
      </c>
    </row>
    <row r="24" spans="1:14" ht="12.75">
      <c r="A24">
        <v>10</v>
      </c>
      <c r="B24" t="s">
        <v>79</v>
      </c>
      <c r="C24" t="s">
        <v>44</v>
      </c>
      <c r="D24" s="1" t="s">
        <v>70</v>
      </c>
      <c r="G24">
        <v>6</v>
      </c>
      <c r="N24" s="4">
        <f t="shared" si="1"/>
        <v>6</v>
      </c>
    </row>
    <row r="25" spans="1:14" ht="12.75">
      <c r="A25">
        <v>10</v>
      </c>
      <c r="B25" t="s">
        <v>79</v>
      </c>
      <c r="C25" t="s">
        <v>84</v>
      </c>
      <c r="D25" s="1" t="s">
        <v>67</v>
      </c>
      <c r="K25">
        <v>6</v>
      </c>
      <c r="N25" s="4">
        <f t="shared" si="1"/>
        <v>6</v>
      </c>
    </row>
    <row r="26" spans="1:14" ht="12.75">
      <c r="A26">
        <v>12</v>
      </c>
      <c r="B26" t="s">
        <v>79</v>
      </c>
      <c r="C26" t="s">
        <v>45</v>
      </c>
      <c r="D26" s="1" t="s">
        <v>70</v>
      </c>
      <c r="G26">
        <v>5</v>
      </c>
      <c r="N26" s="4">
        <f t="shared" si="1"/>
        <v>5</v>
      </c>
    </row>
    <row r="28" ht="15.75">
      <c r="C28" s="46" t="s">
        <v>73</v>
      </c>
    </row>
    <row r="30" spans="1:14" ht="12.75">
      <c r="A30" s="4" t="s">
        <v>94</v>
      </c>
      <c r="B30" s="4" t="s">
        <v>24</v>
      </c>
      <c r="C30" s="4" t="s">
        <v>25</v>
      </c>
      <c r="D30" s="4" t="s">
        <v>65</v>
      </c>
      <c r="E30" s="4" t="s">
        <v>26</v>
      </c>
      <c r="F30" s="4" t="s">
        <v>27</v>
      </c>
      <c r="G30" s="4" t="s">
        <v>28</v>
      </c>
      <c r="H30" s="4" t="s">
        <v>29</v>
      </c>
      <c r="I30" s="4" t="s">
        <v>30</v>
      </c>
      <c r="J30" s="4" t="s">
        <v>31</v>
      </c>
      <c r="K30" s="4" t="s">
        <v>32</v>
      </c>
      <c r="L30" s="4" t="s">
        <v>33</v>
      </c>
      <c r="M30" s="4" t="s">
        <v>35</v>
      </c>
      <c r="N30" s="4" t="s">
        <v>34</v>
      </c>
    </row>
    <row r="31" spans="1:14" ht="12.75">
      <c r="A31">
        <v>1</v>
      </c>
      <c r="B31" t="s">
        <v>63</v>
      </c>
      <c r="C31" s="1" t="s">
        <v>0</v>
      </c>
      <c r="D31" s="1" t="s">
        <v>67</v>
      </c>
      <c r="E31">
        <v>10</v>
      </c>
      <c r="F31">
        <v>10</v>
      </c>
      <c r="G31">
        <v>8</v>
      </c>
      <c r="H31">
        <v>10</v>
      </c>
      <c r="J31">
        <v>10</v>
      </c>
      <c r="K31">
        <v>10</v>
      </c>
      <c r="L31">
        <v>10</v>
      </c>
      <c r="M31">
        <v>10</v>
      </c>
      <c r="N31" s="4">
        <f>SUM(E31:M31)</f>
        <v>78</v>
      </c>
    </row>
    <row r="32" spans="1:14" ht="12.75">
      <c r="A32">
        <v>2</v>
      </c>
      <c r="B32" t="s">
        <v>63</v>
      </c>
      <c r="C32" s="1" t="s">
        <v>1</v>
      </c>
      <c r="D32" s="1" t="s">
        <v>68</v>
      </c>
      <c r="E32">
        <v>8</v>
      </c>
      <c r="G32">
        <v>10</v>
      </c>
      <c r="H32">
        <v>8</v>
      </c>
      <c r="I32">
        <v>7</v>
      </c>
      <c r="J32">
        <v>8</v>
      </c>
      <c r="K32">
        <v>8</v>
      </c>
      <c r="L32">
        <v>8</v>
      </c>
      <c r="M32">
        <v>8</v>
      </c>
      <c r="N32" s="4">
        <f aca="true" t="shared" si="2" ref="N32:N49">SUM(E32:M32)</f>
        <v>65</v>
      </c>
    </row>
    <row r="33" spans="1:14" ht="12.75">
      <c r="A33">
        <v>3</v>
      </c>
      <c r="B33" t="s">
        <v>63</v>
      </c>
      <c r="C33" s="1" t="s">
        <v>2</v>
      </c>
      <c r="D33" s="1" t="s">
        <v>68</v>
      </c>
      <c r="E33">
        <v>7</v>
      </c>
      <c r="F33">
        <v>7</v>
      </c>
      <c r="G33">
        <v>7</v>
      </c>
      <c r="H33">
        <v>7</v>
      </c>
      <c r="J33">
        <v>7</v>
      </c>
      <c r="K33">
        <v>7</v>
      </c>
      <c r="L33">
        <v>6</v>
      </c>
      <c r="M33">
        <v>6</v>
      </c>
      <c r="N33" s="4">
        <f t="shared" si="2"/>
        <v>54</v>
      </c>
    </row>
    <row r="34" spans="1:14" ht="12.75">
      <c r="A34">
        <v>4</v>
      </c>
      <c r="B34" t="s">
        <v>79</v>
      </c>
      <c r="C34" t="s">
        <v>43</v>
      </c>
      <c r="D34" s="1" t="s">
        <v>70</v>
      </c>
      <c r="G34">
        <v>7</v>
      </c>
      <c r="I34">
        <v>7</v>
      </c>
      <c r="K34">
        <v>8</v>
      </c>
      <c r="L34">
        <v>6</v>
      </c>
      <c r="M34">
        <v>8</v>
      </c>
      <c r="N34" s="4">
        <f t="shared" si="2"/>
        <v>36</v>
      </c>
    </row>
    <row r="35" spans="1:14" ht="12.75">
      <c r="A35">
        <v>5</v>
      </c>
      <c r="B35" t="s">
        <v>63</v>
      </c>
      <c r="C35" s="1" t="s">
        <v>23</v>
      </c>
      <c r="D35" s="1" t="s">
        <v>68</v>
      </c>
      <c r="F35">
        <v>8</v>
      </c>
      <c r="G35">
        <v>6</v>
      </c>
      <c r="K35">
        <v>6</v>
      </c>
      <c r="N35" s="4">
        <f>SUM(E35:M35)</f>
        <v>20</v>
      </c>
    </row>
    <row r="36" spans="1:14" ht="12.75">
      <c r="A36">
        <v>6</v>
      </c>
      <c r="B36" t="s">
        <v>63</v>
      </c>
      <c r="C36" s="1" t="s">
        <v>82</v>
      </c>
      <c r="D36" s="1" t="s">
        <v>70</v>
      </c>
      <c r="K36">
        <v>5</v>
      </c>
      <c r="L36">
        <v>7</v>
      </c>
      <c r="M36">
        <v>7</v>
      </c>
      <c r="N36" s="4">
        <f t="shared" si="2"/>
        <v>19</v>
      </c>
    </row>
    <row r="37" spans="1:14" ht="12.75">
      <c r="A37">
        <v>7</v>
      </c>
      <c r="B37" t="s">
        <v>79</v>
      </c>
      <c r="C37" t="s">
        <v>42</v>
      </c>
      <c r="D37" s="1" t="s">
        <v>68</v>
      </c>
      <c r="G37">
        <v>8</v>
      </c>
      <c r="J37">
        <v>7</v>
      </c>
      <c r="N37" s="4">
        <f t="shared" si="2"/>
        <v>15</v>
      </c>
    </row>
    <row r="38" spans="1:14" ht="12.75">
      <c r="A38">
        <v>8</v>
      </c>
      <c r="B38" t="s">
        <v>79</v>
      </c>
      <c r="C38" s="1" t="s">
        <v>3</v>
      </c>
      <c r="D38" s="1" t="s">
        <v>69</v>
      </c>
      <c r="E38">
        <v>7</v>
      </c>
      <c r="F38">
        <v>7</v>
      </c>
      <c r="N38" s="4">
        <f t="shared" si="2"/>
        <v>14</v>
      </c>
    </row>
    <row r="39" spans="1:14" ht="12.75">
      <c r="A39">
        <v>9</v>
      </c>
      <c r="B39" t="s">
        <v>79</v>
      </c>
      <c r="C39" t="s">
        <v>83</v>
      </c>
      <c r="D39" s="1" t="s">
        <v>70</v>
      </c>
      <c r="K39">
        <v>7</v>
      </c>
      <c r="M39">
        <v>7</v>
      </c>
      <c r="N39" s="4">
        <f t="shared" si="2"/>
        <v>14</v>
      </c>
    </row>
    <row r="40" spans="1:14" ht="12.75">
      <c r="A40">
        <v>10</v>
      </c>
      <c r="B40" t="s">
        <v>79</v>
      </c>
      <c r="C40" t="s">
        <v>41</v>
      </c>
      <c r="D40" s="1" t="s">
        <v>70</v>
      </c>
      <c r="G40">
        <v>10</v>
      </c>
      <c r="N40" s="4">
        <f t="shared" si="2"/>
        <v>10</v>
      </c>
    </row>
    <row r="41" spans="1:14" ht="12.75">
      <c r="A41">
        <v>11</v>
      </c>
      <c r="B41" t="s">
        <v>79</v>
      </c>
      <c r="C41" t="s">
        <v>81</v>
      </c>
      <c r="D41" s="1" t="s">
        <v>69</v>
      </c>
      <c r="E41" s="4"/>
      <c r="F41" s="4"/>
      <c r="G41" s="4"/>
      <c r="H41" s="4"/>
      <c r="I41" s="4"/>
      <c r="J41" s="4"/>
      <c r="K41">
        <v>10</v>
      </c>
      <c r="L41" s="4"/>
      <c r="M41" s="4"/>
      <c r="N41" s="4">
        <f t="shared" si="2"/>
        <v>10</v>
      </c>
    </row>
    <row r="42" spans="1:14" ht="12.75">
      <c r="A42">
        <v>12</v>
      </c>
      <c r="B42" t="s">
        <v>79</v>
      </c>
      <c r="C42" t="s">
        <v>95</v>
      </c>
      <c r="D42" s="1" t="s">
        <v>70</v>
      </c>
      <c r="M42">
        <v>10</v>
      </c>
      <c r="N42" s="4">
        <f t="shared" si="2"/>
        <v>10</v>
      </c>
    </row>
    <row r="43" spans="1:14" ht="12.75">
      <c r="A43">
        <v>13</v>
      </c>
      <c r="B43" s="22" t="s">
        <v>62</v>
      </c>
      <c r="C43" s="22" t="s">
        <v>64</v>
      </c>
      <c r="D43" s="22" t="s">
        <v>66</v>
      </c>
      <c r="E43" s="22"/>
      <c r="F43" s="22"/>
      <c r="G43" s="22"/>
      <c r="H43" s="22"/>
      <c r="I43" s="4">
        <v>6</v>
      </c>
      <c r="J43" s="22"/>
      <c r="K43" s="4">
        <v>4</v>
      </c>
      <c r="L43" s="22"/>
      <c r="M43" s="22"/>
      <c r="N43" s="4">
        <f t="shared" si="2"/>
        <v>10</v>
      </c>
    </row>
    <row r="44" spans="1:14" ht="12.75">
      <c r="A44">
        <v>14</v>
      </c>
      <c r="B44" t="s">
        <v>63</v>
      </c>
      <c r="C44" t="s">
        <v>42</v>
      </c>
      <c r="D44" s="1" t="s">
        <v>68</v>
      </c>
      <c r="K44">
        <v>4</v>
      </c>
      <c r="L44">
        <v>5</v>
      </c>
      <c r="N44" s="4">
        <f t="shared" si="2"/>
        <v>9</v>
      </c>
    </row>
    <row r="45" spans="1:14" ht="12.75">
      <c r="A45">
        <v>15</v>
      </c>
      <c r="B45" t="s">
        <v>79</v>
      </c>
      <c r="C45" s="1" t="s">
        <v>58</v>
      </c>
      <c r="D45" s="1" t="s">
        <v>68</v>
      </c>
      <c r="H45">
        <v>6</v>
      </c>
      <c r="K45">
        <v>3</v>
      </c>
      <c r="N45" s="4">
        <f t="shared" si="2"/>
        <v>9</v>
      </c>
    </row>
    <row r="46" spans="1:14" ht="12.75">
      <c r="A46">
        <v>16</v>
      </c>
      <c r="B46" t="s">
        <v>79</v>
      </c>
      <c r="C46" t="s">
        <v>93</v>
      </c>
      <c r="D46" s="1" t="s">
        <v>67</v>
      </c>
      <c r="L46">
        <v>8</v>
      </c>
      <c r="N46" s="4">
        <f t="shared" si="2"/>
        <v>8</v>
      </c>
    </row>
    <row r="47" spans="1:14" ht="12.75">
      <c r="A47">
        <v>17</v>
      </c>
      <c r="B47" t="s">
        <v>79</v>
      </c>
      <c r="C47" t="s">
        <v>59</v>
      </c>
      <c r="D47" s="1" t="s">
        <v>68</v>
      </c>
      <c r="H47">
        <v>7</v>
      </c>
      <c r="N47" s="4">
        <f t="shared" si="2"/>
        <v>7</v>
      </c>
    </row>
    <row r="48" spans="1:14" ht="12.75">
      <c r="A48">
        <v>18</v>
      </c>
      <c r="B48" t="s">
        <v>79</v>
      </c>
      <c r="C48" t="s">
        <v>44</v>
      </c>
      <c r="D48" s="1" t="s">
        <v>70</v>
      </c>
      <c r="G48">
        <v>6</v>
      </c>
      <c r="N48" s="4">
        <f t="shared" si="2"/>
        <v>6</v>
      </c>
    </row>
    <row r="49" spans="1:14" ht="12.75">
      <c r="A49">
        <v>19</v>
      </c>
      <c r="B49" t="s">
        <v>79</v>
      </c>
      <c r="C49" t="s">
        <v>84</v>
      </c>
      <c r="D49" s="1" t="s">
        <v>67</v>
      </c>
      <c r="K49">
        <v>6</v>
      </c>
      <c r="N49" s="4">
        <f t="shared" si="2"/>
        <v>6</v>
      </c>
    </row>
    <row r="50" spans="1:14" ht="12.75">
      <c r="A50">
        <v>20</v>
      </c>
      <c r="B50" t="s">
        <v>79</v>
      </c>
      <c r="C50" t="s">
        <v>45</v>
      </c>
      <c r="D50" s="1" t="s">
        <v>70</v>
      </c>
      <c r="G50">
        <v>5</v>
      </c>
      <c r="N50" s="4">
        <f>SUM(E50:M50)</f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Varian 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King</dc:creator>
  <cp:keywords/>
  <dc:description/>
  <cp:lastModifiedBy>Matt King</cp:lastModifiedBy>
  <cp:lastPrinted>2003-05-12T23:07:58Z</cp:lastPrinted>
  <dcterms:created xsi:type="dcterms:W3CDTF">2002-08-20T00:12:27Z</dcterms:created>
  <dcterms:modified xsi:type="dcterms:W3CDTF">2004-04-05T01:21:56Z</dcterms:modified>
  <cp:category/>
  <cp:version/>
  <cp:contentType/>
  <cp:contentStatus/>
</cp:coreProperties>
</file>