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1"/>
  </bookViews>
  <sheets>
    <sheet name="Points" sheetId="1" r:id="rId1"/>
    <sheet name="Tim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Phil Munnings</author>
  </authors>
  <commentList>
    <comment ref="B251" authorId="0">
      <text>
        <r>
          <rPr>
            <b/>
            <sz val="8"/>
            <rFont val="Tahoma"/>
            <family val="0"/>
          </rPr>
          <t>Phil Munnings:</t>
        </r>
        <r>
          <rPr>
            <sz val="8"/>
            <rFont val="Tahoma"/>
            <family val="0"/>
          </rPr>
          <t xml:space="preserve">
Ashley is normally Modified</t>
        </r>
      </text>
    </comment>
  </commentList>
</comments>
</file>

<file path=xl/sharedStrings.xml><?xml version="1.0" encoding="utf-8"?>
<sst xmlns="http://schemas.openxmlformats.org/spreadsheetml/2006/main" count="1446" uniqueCount="761">
  <si>
    <t>1.11.41</t>
  </si>
  <si>
    <t>1.11.55</t>
  </si>
  <si>
    <t>1.16.35</t>
  </si>
  <si>
    <t>1.12.68</t>
  </si>
  <si>
    <t>1.08.12</t>
  </si>
  <si>
    <t>1.11.30</t>
  </si>
  <si>
    <t>1.13.68</t>
  </si>
  <si>
    <t>1.14.85</t>
  </si>
  <si>
    <t>1.16.36</t>
  </si>
  <si>
    <t>1.14.32</t>
  </si>
  <si>
    <t>1.16.80</t>
  </si>
  <si>
    <t>1.15.91</t>
  </si>
  <si>
    <t>1.16.30</t>
  </si>
  <si>
    <t>1.16.70</t>
  </si>
  <si>
    <t>1.22.28</t>
  </si>
  <si>
    <t>1.20.76</t>
  </si>
  <si>
    <t>1.33.30</t>
  </si>
  <si>
    <t>1.15.16</t>
  </si>
  <si>
    <t>Helen Munro</t>
  </si>
  <si>
    <t>Teruo DELACROIX</t>
  </si>
  <si>
    <t xml:space="preserve">Stewart BRACKEN         </t>
  </si>
  <si>
    <t>1.22.30</t>
  </si>
  <si>
    <t>Class</t>
  </si>
  <si>
    <t>Driver</t>
  </si>
  <si>
    <t>OPEN</t>
  </si>
  <si>
    <t>Lap times</t>
  </si>
  <si>
    <t>Placing</t>
  </si>
  <si>
    <t>Points</t>
  </si>
  <si>
    <t>Results</t>
  </si>
  <si>
    <t>MOD</t>
  </si>
  <si>
    <t>M</t>
  </si>
  <si>
    <t>Open</t>
  </si>
  <si>
    <t>SNB</t>
  </si>
  <si>
    <t>CLB</t>
  </si>
  <si>
    <t>SNC</t>
  </si>
  <si>
    <t>SNA</t>
  </si>
  <si>
    <t>Place</t>
  </si>
  <si>
    <t>Standard NA</t>
  </si>
  <si>
    <t>Standard NB</t>
  </si>
  <si>
    <t>Modified</t>
  </si>
  <si>
    <t>Standard NC</t>
  </si>
  <si>
    <t>Clubman</t>
  </si>
  <si>
    <t>CLASS CHAMPIONSHIPS</t>
  </si>
  <si>
    <t>C</t>
  </si>
  <si>
    <t>O</t>
  </si>
  <si>
    <t>Mod</t>
  </si>
  <si>
    <t>Sandown 1/7/07</t>
  </si>
  <si>
    <t>Winton Long 5/8/07</t>
  </si>
  <si>
    <t>1.44.6100</t>
  </si>
  <si>
    <t>1.46.8200</t>
  </si>
  <si>
    <t>2.01.7400</t>
  </si>
  <si>
    <t xml:space="preserve">1.45.8100 </t>
  </si>
  <si>
    <t>1.47.5300</t>
  </si>
  <si>
    <t>1.43.2500</t>
  </si>
  <si>
    <t>1.44.0100</t>
  </si>
  <si>
    <t>1.44.2700</t>
  </si>
  <si>
    <t>1.43.9300</t>
  </si>
  <si>
    <t>1.45.2800</t>
  </si>
  <si>
    <t>1.48.3000</t>
  </si>
  <si>
    <t>1.43.6200</t>
  </si>
  <si>
    <t>1.43.4500</t>
  </si>
  <si>
    <t>1.43.6600</t>
  </si>
  <si>
    <t>1.46.8500</t>
  </si>
  <si>
    <t>1.56.5900</t>
  </si>
  <si>
    <t>1.35 err</t>
  </si>
  <si>
    <t>1.45.2600</t>
  </si>
  <si>
    <t>1.45.7500</t>
  </si>
  <si>
    <t>1.44.4300</t>
  </si>
  <si>
    <t>1.45.5400</t>
  </si>
  <si>
    <t>1.44.2100</t>
  </si>
  <si>
    <t>1.46.6600</t>
  </si>
  <si>
    <t xml:space="preserve"> 1.43.3900</t>
  </si>
  <si>
    <t>1.44.4000</t>
  </si>
  <si>
    <t>1.45.3300</t>
  </si>
  <si>
    <t>1.43.7700</t>
  </si>
  <si>
    <t>1.43.9200</t>
  </si>
  <si>
    <t>1.43.8400</t>
  </si>
  <si>
    <t>1.46.1200</t>
  </si>
  <si>
    <t>1.50.5000</t>
  </si>
  <si>
    <t>140 err</t>
  </si>
  <si>
    <t>1.45.0800</t>
  </si>
  <si>
    <t>1.45.8200</t>
  </si>
  <si>
    <t>1.44.3600</t>
  </si>
  <si>
    <t xml:space="preserve">1.44.8200 </t>
  </si>
  <si>
    <t xml:space="preserve">1.44.3300 </t>
  </si>
  <si>
    <t>1.52.0800</t>
  </si>
  <si>
    <t>1.51.7300</t>
  </si>
  <si>
    <t>1.54.1600</t>
  </si>
  <si>
    <t>1.54.8000</t>
  </si>
  <si>
    <t>1.54.0800</t>
  </si>
  <si>
    <t>1.54.9700</t>
  </si>
  <si>
    <t>1.55.2300</t>
  </si>
  <si>
    <t>1.46.2600</t>
  </si>
  <si>
    <t>1.45.1600</t>
  </si>
  <si>
    <t>1.45.4000</t>
  </si>
  <si>
    <t>1.44.6900</t>
  </si>
  <si>
    <t xml:space="preserve">1.49.4300 </t>
  </si>
  <si>
    <t>1.47.9900</t>
  </si>
  <si>
    <t>1.47.7000</t>
  </si>
  <si>
    <t xml:space="preserve">1.47.5000 </t>
  </si>
  <si>
    <t>1.47.8600</t>
  </si>
  <si>
    <t>1.48.5300</t>
  </si>
  <si>
    <t>1.47.0800</t>
  </si>
  <si>
    <t xml:space="preserve">1.47.2400 </t>
  </si>
  <si>
    <t xml:space="preserve">1.47.7800 </t>
  </si>
  <si>
    <t>1.47.7800</t>
  </si>
  <si>
    <t>1.49.0600</t>
  </si>
  <si>
    <t>1.47.2300</t>
  </si>
  <si>
    <t>1.50.9700</t>
  </si>
  <si>
    <t xml:space="preserve">1.56.0900 </t>
  </si>
  <si>
    <t>1.52.8300</t>
  </si>
  <si>
    <t>1.54.9800</t>
  </si>
  <si>
    <t>1.53.6400</t>
  </si>
  <si>
    <t>1.47.5700</t>
  </si>
  <si>
    <t>1.48.1000</t>
  </si>
  <si>
    <t>1.47.1600</t>
  </si>
  <si>
    <t>1.48.1300</t>
  </si>
  <si>
    <t>1.48.2800</t>
  </si>
  <si>
    <t>2.10.4500</t>
  </si>
  <si>
    <t>1.48.8600</t>
  </si>
  <si>
    <t>1.48.6900</t>
  </si>
  <si>
    <t>1.47.2600</t>
  </si>
  <si>
    <t>1.47.6300</t>
  </si>
  <si>
    <t>1.49.4000</t>
  </si>
  <si>
    <t>1.48.6000</t>
  </si>
  <si>
    <t>1.48.8100</t>
  </si>
  <si>
    <t>1.48.2500</t>
  </si>
  <si>
    <t>1.48.0300</t>
  </si>
  <si>
    <t>1.48.5900</t>
  </si>
  <si>
    <t>1.47.1400</t>
  </si>
  <si>
    <t>1.47.1200</t>
  </si>
  <si>
    <t>1.48.0700</t>
  </si>
  <si>
    <t>1.47.8700</t>
  </si>
  <si>
    <t>1.48.7400</t>
  </si>
  <si>
    <t>1.49.0200</t>
  </si>
  <si>
    <t xml:space="preserve">1.50.4000 </t>
  </si>
  <si>
    <t>1.45 err</t>
  </si>
  <si>
    <t>1.47.3600</t>
  </si>
  <si>
    <t>1.49.8100</t>
  </si>
  <si>
    <t>1.47.4600</t>
  </si>
  <si>
    <t>1.48.7100</t>
  </si>
  <si>
    <t>1.49.9900</t>
  </si>
  <si>
    <t>2.04.8300</t>
  </si>
  <si>
    <t>1.51.7600</t>
  </si>
  <si>
    <t xml:space="preserve">1.47.8400 </t>
  </si>
  <si>
    <t>1.51.8900</t>
  </si>
  <si>
    <t>1.51.1600</t>
  </si>
  <si>
    <t xml:space="preserve">1.49.6700 </t>
  </si>
  <si>
    <t xml:space="preserve">1.49.1400 </t>
  </si>
  <si>
    <t>1.49.0300</t>
  </si>
  <si>
    <t>1.47.9400</t>
  </si>
  <si>
    <t>1.49.8900</t>
  </si>
  <si>
    <t>1.53.1500</t>
  </si>
  <si>
    <t>1.59.7800</t>
  </si>
  <si>
    <t>1.48.9200</t>
  </si>
  <si>
    <t>1.49.1800</t>
  </si>
  <si>
    <t>1.47.9500</t>
  </si>
  <si>
    <t xml:space="preserve">1.48.8900 </t>
  </si>
  <si>
    <t>1.48.4700</t>
  </si>
  <si>
    <t>1.48.1500</t>
  </si>
  <si>
    <t xml:space="preserve">1.50.4600 </t>
  </si>
  <si>
    <t>1.50.3100</t>
  </si>
  <si>
    <t>1.48.3100</t>
  </si>
  <si>
    <t>2.17.3900</t>
  </si>
  <si>
    <t>1.50.3200</t>
  </si>
  <si>
    <t>1.48.0600</t>
  </si>
  <si>
    <t>1.48.8300</t>
  </si>
  <si>
    <t>1.48.1100</t>
  </si>
  <si>
    <t>1.47.9700</t>
  </si>
  <si>
    <t>1.48.3900</t>
  </si>
  <si>
    <t>1.49.3900</t>
  </si>
  <si>
    <t>1.48.7800</t>
  </si>
  <si>
    <t>1.51.1500</t>
  </si>
  <si>
    <t>1.48.5200</t>
  </si>
  <si>
    <t>1.50.2100</t>
  </si>
  <si>
    <t>1.49.5300</t>
  </si>
  <si>
    <t>1.49.2800</t>
  </si>
  <si>
    <t>1.50.2300</t>
  </si>
  <si>
    <t xml:space="preserve"> 1.48.5600</t>
  </si>
  <si>
    <t>1.48.5800</t>
  </si>
  <si>
    <t xml:space="preserve">1.49.3700 </t>
  </si>
  <si>
    <t>1.51.5800</t>
  </si>
  <si>
    <t>1.49.2500</t>
  </si>
  <si>
    <t>1.49.2200</t>
  </si>
  <si>
    <t>1.49.9500</t>
  </si>
  <si>
    <t>1.49.5600</t>
  </si>
  <si>
    <t>1.49.9400</t>
  </si>
  <si>
    <t xml:space="preserve">1.48.8500 </t>
  </si>
  <si>
    <t>1.49.4500</t>
  </si>
  <si>
    <t>1.49.1200</t>
  </si>
  <si>
    <t>1.48.7700</t>
  </si>
  <si>
    <t>1.49.5800</t>
  </si>
  <si>
    <t>1.49.5400</t>
  </si>
  <si>
    <t>1.48.6700</t>
  </si>
  <si>
    <t>1.48.9500</t>
  </si>
  <si>
    <t>1.49.0700</t>
  </si>
  <si>
    <t>1.48.6800</t>
  </si>
  <si>
    <t>1.49.5200</t>
  </si>
  <si>
    <t>1.49.1300</t>
  </si>
  <si>
    <t>1.52.9800</t>
  </si>
  <si>
    <t>1.48.9100</t>
  </si>
  <si>
    <t xml:space="preserve">1.49.5100 </t>
  </si>
  <si>
    <t>1.49.8700</t>
  </si>
  <si>
    <t>1.50.1100</t>
  </si>
  <si>
    <t>1.51.2100</t>
  </si>
  <si>
    <t xml:space="preserve">1.50.3600 </t>
  </si>
  <si>
    <t>1.50.9800</t>
  </si>
  <si>
    <t>1.51.1100</t>
  </si>
  <si>
    <t>1.51.2200</t>
  </si>
  <si>
    <t>1.49.7300</t>
  </si>
  <si>
    <t xml:space="preserve">1.50.5900 </t>
  </si>
  <si>
    <t>1.51.0200</t>
  </si>
  <si>
    <t>1.50.4500</t>
  </si>
  <si>
    <t xml:space="preserve"> 1.49.8600</t>
  </si>
  <si>
    <t>1.52.9100</t>
  </si>
  <si>
    <t>1.51.0000</t>
  </si>
  <si>
    <t>1.50.6800</t>
  </si>
  <si>
    <t>1.51.0800</t>
  </si>
  <si>
    <t>1.54.7200</t>
  </si>
  <si>
    <t>1.54.3600</t>
  </si>
  <si>
    <t>1.53.7500</t>
  </si>
  <si>
    <t>1.51.7800</t>
  </si>
  <si>
    <t>1.53.6900</t>
  </si>
  <si>
    <t xml:space="preserve"> 1.53.4800</t>
  </si>
  <si>
    <t xml:space="preserve">1.53.2200 </t>
  </si>
  <si>
    <t xml:space="preserve">1.56.1600 </t>
  </si>
  <si>
    <t>1.52.6200</t>
  </si>
  <si>
    <t>1.55.3000</t>
  </si>
  <si>
    <t>1.52.3100</t>
  </si>
  <si>
    <t>1.53.7000</t>
  </si>
  <si>
    <t>1.52.7500</t>
  </si>
  <si>
    <t>1.52.1800</t>
  </si>
  <si>
    <t xml:space="preserve">1.51.3900 </t>
  </si>
  <si>
    <t>1.54.0400</t>
  </si>
  <si>
    <t>1.52.6300</t>
  </si>
  <si>
    <t>1.56.4300</t>
  </si>
  <si>
    <t>2.03.0800</t>
  </si>
  <si>
    <t>1.53.6800</t>
  </si>
  <si>
    <t>1.52.6700</t>
  </si>
  <si>
    <t xml:space="preserve">1.51.8800 </t>
  </si>
  <si>
    <t>1.55.7200</t>
  </si>
  <si>
    <t>1.53.1400</t>
  </si>
  <si>
    <t>1.52.0100</t>
  </si>
  <si>
    <t xml:space="preserve">1.51.8900 </t>
  </si>
  <si>
    <t>1.55.9400</t>
  </si>
  <si>
    <t>1.58.2200</t>
  </si>
  <si>
    <t>2.04.2900</t>
  </si>
  <si>
    <t>2.05.5700</t>
  </si>
  <si>
    <t xml:space="preserve"> 2.01.9300</t>
  </si>
  <si>
    <t>1.56.3600</t>
  </si>
  <si>
    <t xml:space="preserve">1.57.0900 </t>
  </si>
  <si>
    <t xml:space="preserve">1.58.1900 </t>
  </si>
  <si>
    <t>1.55.9200</t>
  </si>
  <si>
    <t>1.59.1800</t>
  </si>
  <si>
    <t>2.02.4200</t>
  </si>
  <si>
    <t>2.02.4700</t>
  </si>
  <si>
    <t>1.59.3000</t>
  </si>
  <si>
    <t xml:space="preserve">1.58.4200 </t>
  </si>
  <si>
    <t xml:space="preserve">2.02.7500 </t>
  </si>
  <si>
    <t>1.57.7200</t>
  </si>
  <si>
    <t>2.05.7600</t>
  </si>
  <si>
    <t>1.59.0000</t>
  </si>
  <si>
    <t xml:space="preserve"> 2.00.4800 </t>
  </si>
  <si>
    <t xml:space="preserve">1.59.7000 </t>
  </si>
  <si>
    <t>2.00.6400</t>
  </si>
  <si>
    <t>2.00.9900</t>
  </si>
  <si>
    <t>2.02.1200</t>
  </si>
  <si>
    <t>2.03.7900</t>
  </si>
  <si>
    <t xml:space="preserve">1.59.0100 </t>
  </si>
  <si>
    <t>2.02.6000</t>
  </si>
  <si>
    <t>2.00.1200</t>
  </si>
  <si>
    <t>2.00.1700</t>
  </si>
  <si>
    <t>2.00.3300</t>
  </si>
  <si>
    <t>2.00.5000na</t>
  </si>
  <si>
    <t>1.59.0600na</t>
  </si>
  <si>
    <t>1.58.0200na</t>
  </si>
  <si>
    <t>1.57.1400na</t>
  </si>
  <si>
    <t>1.43.3900</t>
  </si>
  <si>
    <t>1.44.3300</t>
  </si>
  <si>
    <t>1.51.3900</t>
  </si>
  <si>
    <t>1.51.8800</t>
  </si>
  <si>
    <t>Jake ANDREW</t>
  </si>
  <si>
    <t>Robert HAMPSON</t>
  </si>
  <si>
    <t xml:space="preserve">Sam GUMINA </t>
  </si>
  <si>
    <t>Craig HEALY</t>
  </si>
  <si>
    <t>Mike KIRBY</t>
  </si>
  <si>
    <t>Randolph STAGNO-NAVARA</t>
  </si>
  <si>
    <t>Michael RUCK</t>
  </si>
  <si>
    <t>Chris CONDOS</t>
  </si>
  <si>
    <t>Clbn</t>
  </si>
  <si>
    <t xml:space="preserve">Colin RUCK </t>
  </si>
  <si>
    <t xml:space="preserve"> Robert DOWNES </t>
  </si>
  <si>
    <t>Steven COOK</t>
  </si>
  <si>
    <t>John PARKINSON</t>
  </si>
  <si>
    <t>StdNB</t>
  </si>
  <si>
    <t>Phil MUNNINGS</t>
  </si>
  <si>
    <t>Stewart BRACKEN</t>
  </si>
  <si>
    <t>StdNC</t>
  </si>
  <si>
    <t>James SAUNDERS</t>
  </si>
  <si>
    <t>Rod MUNRO</t>
  </si>
  <si>
    <t>StdNA</t>
  </si>
  <si>
    <t>Robert Parr</t>
  </si>
  <si>
    <t>1. Sandown 1/07/07</t>
  </si>
  <si>
    <t>2. Winton 5/8/07</t>
  </si>
  <si>
    <t>4. Rob Roy 23/9/07</t>
  </si>
  <si>
    <t>1.33.20</t>
  </si>
  <si>
    <t>1.35.21</t>
  </si>
  <si>
    <t>1.36.63</t>
  </si>
  <si>
    <t>1.38.02</t>
  </si>
  <si>
    <t>1.37.75</t>
  </si>
  <si>
    <t>1.37.59</t>
  </si>
  <si>
    <t>1.38.22</t>
  </si>
  <si>
    <t>1.38.89</t>
  </si>
  <si>
    <t>1.39.11</t>
  </si>
  <si>
    <t>1.39.71</t>
  </si>
  <si>
    <t>1.40.14</t>
  </si>
  <si>
    <t>1.42.13</t>
  </si>
  <si>
    <t>1.45.75</t>
  </si>
  <si>
    <t>1.47.57</t>
  </si>
  <si>
    <t>O'all</t>
  </si>
  <si>
    <t>Jake ANDREW ®</t>
  </si>
  <si>
    <t>Robert HAMPSON ®</t>
  </si>
  <si>
    <t>James SAUNDERS ®</t>
  </si>
  <si>
    <t>Phillip Island 9/9/07</t>
  </si>
  <si>
    <t xml:space="preserve">Robert HAMPSON      </t>
  </si>
  <si>
    <t>open</t>
  </si>
  <si>
    <t xml:space="preserve"> 1:58.44</t>
  </si>
  <si>
    <t xml:space="preserve">Alan TOWNSLEY       </t>
  </si>
  <si>
    <t xml:space="preserve"> 1:58.87</t>
  </si>
  <si>
    <t xml:space="preserve">Jake ANDREW         </t>
  </si>
  <si>
    <t xml:space="preserve"> 2:00.47</t>
  </si>
  <si>
    <t xml:space="preserve">James TINSLEY       </t>
  </si>
  <si>
    <t xml:space="preserve"> 2:01.08</t>
  </si>
  <si>
    <t xml:space="preserve">Fred TINSLEY        </t>
  </si>
  <si>
    <t xml:space="preserve"> 2:01.62</t>
  </si>
  <si>
    <t xml:space="preserve">Michael RUCK        </t>
  </si>
  <si>
    <t>mod</t>
  </si>
  <si>
    <t xml:space="preserve"> 2:03.50</t>
  </si>
  <si>
    <t xml:space="preserve">Kim COLE            </t>
  </si>
  <si>
    <t xml:space="preserve"> 2:03.94</t>
  </si>
  <si>
    <t xml:space="preserve">Colin RUCK          </t>
  </si>
  <si>
    <t xml:space="preserve"> 2:03.95</t>
  </si>
  <si>
    <t xml:space="preserve">Robert DOWNES       </t>
  </si>
  <si>
    <t xml:space="preserve"> 2:04.10</t>
  </si>
  <si>
    <t xml:space="preserve">Craig HEALY         </t>
  </si>
  <si>
    <t xml:space="preserve"> 2:04.53</t>
  </si>
  <si>
    <t xml:space="preserve">Mike KIRBY          </t>
  </si>
  <si>
    <t xml:space="preserve"> 2:05.28</t>
  </si>
  <si>
    <t xml:space="preserve"> 2:05.72</t>
  </si>
  <si>
    <t xml:space="preserve">Chris CONDOS        </t>
  </si>
  <si>
    <t>clbmn</t>
  </si>
  <si>
    <t xml:space="preserve"> 2:05.75</t>
  </si>
  <si>
    <t xml:space="preserve">John PARKINSON      </t>
  </si>
  <si>
    <t>std nb</t>
  </si>
  <si>
    <t xml:space="preserve"> 2:06.25</t>
  </si>
  <si>
    <t xml:space="preserve">Steven COOK         </t>
  </si>
  <si>
    <t xml:space="preserve"> 2:07.14</t>
  </si>
  <si>
    <t xml:space="preserve">Greg CLEAVER        </t>
  </si>
  <si>
    <t xml:space="preserve"> 2:07.28</t>
  </si>
  <si>
    <t xml:space="preserve">Greg SAVAGE         </t>
  </si>
  <si>
    <t xml:space="preserve"> 2:07.59</t>
  </si>
  <si>
    <t xml:space="preserve">Robert PARR         </t>
  </si>
  <si>
    <t xml:space="preserve"> 2:09.85</t>
  </si>
  <si>
    <t xml:space="preserve">James Saunders      </t>
  </si>
  <si>
    <t xml:space="preserve"> 2:11.37</t>
  </si>
  <si>
    <t xml:space="preserve">Phil MUNNINGS       </t>
  </si>
  <si>
    <t xml:space="preserve"> 2:12.25</t>
  </si>
  <si>
    <t xml:space="preserve">Stewart BRACKEN     </t>
  </si>
  <si>
    <t>std nc</t>
  </si>
  <si>
    <t xml:space="preserve"> 2:14.77</t>
  </si>
  <si>
    <t xml:space="preserve">Andrew WEBB         </t>
  </si>
  <si>
    <t xml:space="preserve"> 2:15.03</t>
  </si>
  <si>
    <t xml:space="preserve">Rod MUNRO           </t>
  </si>
  <si>
    <t>std na</t>
  </si>
  <si>
    <t xml:space="preserve"> 2:18.15</t>
  </si>
  <si>
    <t xml:space="preserve">Steven JEFFRIES     </t>
  </si>
  <si>
    <t xml:space="preserve"> 2:21.26</t>
  </si>
  <si>
    <t xml:space="preserve"> 2:08.01</t>
  </si>
  <si>
    <t xml:space="preserve"> 2:10.63</t>
  </si>
  <si>
    <t xml:space="preserve"> 2:04.18</t>
  </si>
  <si>
    <t xml:space="preserve"> 2:02.93</t>
  </si>
  <si>
    <t xml:space="preserve"> 2:00.77</t>
  </si>
  <si>
    <t xml:space="preserve"> 2:06.99</t>
  </si>
  <si>
    <t xml:space="preserve"> 2:02.15</t>
  </si>
  <si>
    <t xml:space="preserve"> 1:58.62</t>
  </si>
  <si>
    <t xml:space="preserve"> 2:13.12</t>
  </si>
  <si>
    <t xml:space="preserve"> 2:08.98</t>
  </si>
  <si>
    <t xml:space="preserve"> 2:04.33</t>
  </si>
  <si>
    <t xml:space="preserve"> 2:04.97</t>
  </si>
  <si>
    <t xml:space="preserve"> 2:00.86</t>
  </si>
  <si>
    <t xml:space="preserve"> 2:06.56</t>
  </si>
  <si>
    <t xml:space="preserve"> 2:01.95</t>
  </si>
  <si>
    <t xml:space="preserve"> 2:07.35</t>
  </si>
  <si>
    <t xml:space="preserve"> 2:05.31</t>
  </si>
  <si>
    <t xml:space="preserve"> 2:02.47</t>
  </si>
  <si>
    <t xml:space="preserve"> 2:07.31</t>
  </si>
  <si>
    <t xml:space="preserve"> 2:00.84</t>
  </si>
  <si>
    <t xml:space="preserve"> 2:03.62</t>
  </si>
  <si>
    <t xml:space="preserve"> 2:15.16</t>
  </si>
  <si>
    <t xml:space="preserve"> 2:06.13</t>
  </si>
  <si>
    <t xml:space="preserve"> 2:09.11</t>
  </si>
  <si>
    <t xml:space="preserve"> 2:04.67</t>
  </si>
  <si>
    <t xml:space="preserve"> 2:03.40</t>
  </si>
  <si>
    <t xml:space="preserve"> 2:03.17</t>
  </si>
  <si>
    <t xml:space="preserve"> 2:01.63</t>
  </si>
  <si>
    <t xml:space="preserve"> 2:26.16</t>
  </si>
  <si>
    <t xml:space="preserve"> 2:26.44</t>
  </si>
  <si>
    <t xml:space="preserve"> 2:17.25</t>
  </si>
  <si>
    <t xml:space="preserve"> 2:17.59</t>
  </si>
  <si>
    <t xml:space="preserve"> 2:15.87</t>
  </si>
  <si>
    <t xml:space="preserve"> 2:09.87</t>
  </si>
  <si>
    <t xml:space="preserve"> 2:07.64</t>
  </si>
  <si>
    <t xml:space="preserve"> 2:07.70</t>
  </si>
  <si>
    <t xml:space="preserve"> 2:03.14</t>
  </si>
  <si>
    <t xml:space="preserve"> 2:04.58</t>
  </si>
  <si>
    <t xml:space="preserve"> 2:03.96</t>
  </si>
  <si>
    <t xml:space="preserve"> 2:04.44</t>
  </si>
  <si>
    <t xml:space="preserve"> 2:06.76</t>
  </si>
  <si>
    <t xml:space="preserve"> 2:05.67</t>
  </si>
  <si>
    <t xml:space="preserve"> 2:04.06</t>
  </si>
  <si>
    <t xml:space="preserve"> 2:04.29</t>
  </si>
  <si>
    <t xml:space="preserve"> 2:03.53</t>
  </si>
  <si>
    <t xml:space="preserve"> 2:06.16</t>
  </si>
  <si>
    <t xml:space="preserve"> 2:05.98</t>
  </si>
  <si>
    <t xml:space="preserve"> 2:05.51</t>
  </si>
  <si>
    <t xml:space="preserve"> 2:05.60</t>
  </si>
  <si>
    <t xml:space="preserve"> 2:05.34</t>
  </si>
  <si>
    <t xml:space="preserve"> 2:04.72</t>
  </si>
  <si>
    <t xml:space="preserve"> 2:06.68</t>
  </si>
  <si>
    <t xml:space="preserve"> 2:04.79</t>
  </si>
  <si>
    <t xml:space="preserve"> 2:15.17</t>
  </si>
  <si>
    <t xml:space="preserve"> 2:06.85</t>
  </si>
  <si>
    <t xml:space="preserve"> 2:11.25</t>
  </si>
  <si>
    <t xml:space="preserve"> 2:06.22</t>
  </si>
  <si>
    <t xml:space="preserve"> 2:05.09</t>
  </si>
  <si>
    <t xml:space="preserve"> 2:05.53</t>
  </si>
  <si>
    <t xml:space="preserve"> 2:06.92</t>
  </si>
  <si>
    <t xml:space="preserve"> 2:05.06</t>
  </si>
  <si>
    <t xml:space="preserve"> 2:04.02</t>
  </si>
  <si>
    <t xml:space="preserve"> 2:08.03</t>
  </si>
  <si>
    <t xml:space="preserve"> 2:05.54</t>
  </si>
  <si>
    <t xml:space="preserve"> 2:04.75</t>
  </si>
  <si>
    <t xml:space="preserve"> 2:05.39</t>
  </si>
  <si>
    <t xml:space="preserve"> 2:08.36</t>
  </si>
  <si>
    <t xml:space="preserve"> 2:05.22</t>
  </si>
  <si>
    <t xml:space="preserve"> 2:04.23</t>
  </si>
  <si>
    <t xml:space="preserve"> 2:04.64</t>
  </si>
  <si>
    <t xml:space="preserve"> 2:07.02</t>
  </si>
  <si>
    <t xml:space="preserve"> 2:05.90</t>
  </si>
  <si>
    <t xml:space="preserve"> 2:06.20</t>
  </si>
  <si>
    <t xml:space="preserve"> 2:06.75</t>
  </si>
  <si>
    <t xml:space="preserve"> 2:11.12</t>
  </si>
  <si>
    <t xml:space="preserve"> 2:05.92</t>
  </si>
  <si>
    <t xml:space="preserve"> 2:05.59</t>
  </si>
  <si>
    <t xml:space="preserve"> 2:05.24</t>
  </si>
  <si>
    <t xml:space="preserve"> 2:09.48</t>
  </si>
  <si>
    <t xml:space="preserve"> 2:11.95</t>
  </si>
  <si>
    <t xml:space="preserve"> 2:07.87</t>
  </si>
  <si>
    <t xml:space="preserve"> 2:08.17</t>
  </si>
  <si>
    <t xml:space="preserve"> 2:07.51</t>
  </si>
  <si>
    <t xml:space="preserve"> 4:11.48</t>
  </si>
  <si>
    <t xml:space="preserve"> 2:09.02</t>
  </si>
  <si>
    <t xml:space="preserve"> 2:08.42</t>
  </si>
  <si>
    <t xml:space="preserve"> 2:06.70</t>
  </si>
  <si>
    <t xml:space="preserve"> 2:08.47</t>
  </si>
  <si>
    <t xml:space="preserve"> 2:21.65</t>
  </si>
  <si>
    <t xml:space="preserve"> 2:10.78</t>
  </si>
  <si>
    <t xml:space="preserve"> 2:07.39</t>
  </si>
  <si>
    <t xml:space="preserve"> 2:07.84</t>
  </si>
  <si>
    <t xml:space="preserve"> 2:08.79</t>
  </si>
  <si>
    <t xml:space="preserve"> 2:05.79</t>
  </si>
  <si>
    <t xml:space="preserve"> 2:10.23</t>
  </si>
  <si>
    <t xml:space="preserve"> 2:14.46</t>
  </si>
  <si>
    <t xml:space="preserve"> 2:07.24</t>
  </si>
  <si>
    <t xml:space="preserve"> 2:08.23</t>
  </si>
  <si>
    <t xml:space="preserve"> 2:06.61</t>
  </si>
  <si>
    <t xml:space="preserve"> 2:21.35</t>
  </si>
  <si>
    <t xml:space="preserve"> 2:07.26</t>
  </si>
  <si>
    <t xml:space="preserve"> 2:08.50</t>
  </si>
  <si>
    <t xml:space="preserve"> 2:09.12</t>
  </si>
  <si>
    <t xml:space="preserve"> 2:10.48</t>
  </si>
  <si>
    <t xml:space="preserve"> 2:07.67</t>
  </si>
  <si>
    <t xml:space="preserve"> 2:07.72</t>
  </si>
  <si>
    <t xml:space="preserve"> 2:07.09</t>
  </si>
  <si>
    <t xml:space="preserve"> 2:07.34</t>
  </si>
  <si>
    <t xml:space="preserve"> 2:22.56</t>
  </si>
  <si>
    <t xml:space="preserve"> 2:06.62</t>
  </si>
  <si>
    <t xml:space="preserve"> 2:07.29</t>
  </si>
  <si>
    <t xml:space="preserve"> 2:12.24</t>
  </si>
  <si>
    <t xml:space="preserve"> 2:10.41</t>
  </si>
  <si>
    <t xml:space="preserve"> 2:13.20</t>
  </si>
  <si>
    <t xml:space="preserve"> 2:10.45</t>
  </si>
  <si>
    <t xml:space="preserve"> 2:10.47</t>
  </si>
  <si>
    <t xml:space="preserve"> 2:15.69</t>
  </si>
  <si>
    <t xml:space="preserve"> 2:09.81</t>
  </si>
  <si>
    <t xml:space="preserve"> 2:08.37</t>
  </si>
  <si>
    <t xml:space="preserve"> 2:08.62</t>
  </si>
  <si>
    <t xml:space="preserve"> 2:10.88</t>
  </si>
  <si>
    <t xml:space="preserve"> 2:15.56</t>
  </si>
  <si>
    <t xml:space="preserve"> 2:08.34</t>
  </si>
  <si>
    <t xml:space="preserve"> 2:08.87</t>
  </si>
  <si>
    <t xml:space="preserve"> 2:10.83</t>
  </si>
  <si>
    <t xml:space="preserve"> 2:11.29</t>
  </si>
  <si>
    <t xml:space="preserve"> 4:15.62</t>
  </si>
  <si>
    <t xml:space="preserve"> 2:09.45</t>
  </si>
  <si>
    <t xml:space="preserve"> 2:08.59</t>
  </si>
  <si>
    <t xml:space="preserve"> 2:28.75</t>
  </si>
  <si>
    <t xml:space="preserve"> 2:14.01</t>
  </si>
  <si>
    <t xml:space="preserve"> 2:11.17</t>
  </si>
  <si>
    <t xml:space="preserve"> 2:11.53</t>
  </si>
  <si>
    <t xml:space="preserve"> 2:09.96</t>
  </si>
  <si>
    <t xml:space="preserve"> 2:08.56</t>
  </si>
  <si>
    <t xml:space="preserve"> 2:09.43</t>
  </si>
  <si>
    <t xml:space="preserve"> 2:10.25</t>
  </si>
  <si>
    <t xml:space="preserve"> 2:41.12</t>
  </si>
  <si>
    <t xml:space="preserve"> 2:25.10</t>
  </si>
  <si>
    <t xml:space="preserve"> 2:11.48</t>
  </si>
  <si>
    <t xml:space="preserve"> 2:10.30</t>
  </si>
  <si>
    <t xml:space="preserve"> 2:10.54</t>
  </si>
  <si>
    <t xml:space="preserve"> 2:11.47</t>
  </si>
  <si>
    <t xml:space="preserve"> 2:15.80</t>
  </si>
  <si>
    <t xml:space="preserve"> 2:17.29</t>
  </si>
  <si>
    <t xml:space="preserve"> 2:21.23</t>
  </si>
  <si>
    <t xml:space="preserve"> 2:15.02</t>
  </si>
  <si>
    <t xml:space="preserve"> 2:14.75</t>
  </si>
  <si>
    <t xml:space="preserve"> 2:13.52</t>
  </si>
  <si>
    <t xml:space="preserve"> 2:12.34</t>
  </si>
  <si>
    <t xml:space="preserve"> 2:28.36</t>
  </si>
  <si>
    <t xml:space="preserve"> 2:20.00</t>
  </si>
  <si>
    <t xml:space="preserve"> 2:18.30</t>
  </si>
  <si>
    <t xml:space="preserve"> 2:15.79</t>
  </si>
  <si>
    <t xml:space="preserve"> 2:15.42</t>
  </si>
  <si>
    <t xml:space="preserve"> 2:14.09</t>
  </si>
  <si>
    <t xml:space="preserve"> 2:17.70</t>
  </si>
  <si>
    <t xml:space="preserve"> 2:12.46</t>
  </si>
  <si>
    <t xml:space="preserve"> 2:15.73</t>
  </si>
  <si>
    <t xml:space="preserve"> 2:22.50</t>
  </si>
  <si>
    <t xml:space="preserve"> 2:24.38</t>
  </si>
  <si>
    <t xml:space="preserve"> 2:15.68</t>
  </si>
  <si>
    <t xml:space="preserve"> 2:16.83</t>
  </si>
  <si>
    <t xml:space="preserve"> 2:16.44</t>
  </si>
  <si>
    <t xml:space="preserve"> 2:23.92</t>
  </si>
  <si>
    <t xml:space="preserve"> 2:18.69</t>
  </si>
  <si>
    <t xml:space="preserve"> 2:19.37</t>
  </si>
  <si>
    <t xml:space="preserve"> 2:20.34</t>
  </si>
  <si>
    <t xml:space="preserve"> 2:21.72</t>
  </si>
  <si>
    <t xml:space="preserve"> 2:16.41</t>
  </si>
  <si>
    <t xml:space="preserve"> 2:16.93</t>
  </si>
  <si>
    <t xml:space="preserve"> 2:18.42</t>
  </si>
  <si>
    <t xml:space="preserve"> 2:21.67</t>
  </si>
  <si>
    <t xml:space="preserve"> 2:23.48</t>
  </si>
  <si>
    <t xml:space="preserve"> 2:20.90</t>
  </si>
  <si>
    <t xml:space="preserve"> 2:23.26</t>
  </si>
  <si>
    <t xml:space="preserve"> 2:22.83</t>
  </si>
  <si>
    <t xml:space="preserve"> 2:18.59</t>
  </si>
  <si>
    <t xml:space="preserve"> 2:21.28</t>
  </si>
  <si>
    <t xml:space="preserve"> 2:20.65</t>
  </si>
  <si>
    <t xml:space="preserve"> 2:19.72</t>
  </si>
  <si>
    <t xml:space="preserve"> 2:33.59</t>
  </si>
  <si>
    <t xml:space="preserve"> 2:39.78</t>
  </si>
  <si>
    <t xml:space="preserve"> 2:38.65</t>
  </si>
  <si>
    <t xml:space="preserve"> 2:29.79</t>
  </si>
  <si>
    <t xml:space="preserve"> 2:28.46</t>
  </si>
  <si>
    <t xml:space="preserve"> 2:25.04</t>
  </si>
  <si>
    <t xml:space="preserve"> 2:25.66</t>
  </si>
  <si>
    <t xml:space="preserve"> 2:26.42</t>
  </si>
  <si>
    <t>RUN 1</t>
  </si>
  <si>
    <t>RUN 2</t>
  </si>
  <si>
    <t>RUN 3</t>
  </si>
  <si>
    <t>RUN 4</t>
  </si>
  <si>
    <t>Rd</t>
  </si>
  <si>
    <t xml:space="preserve">Robert DOWNES </t>
  </si>
  <si>
    <t>Rob Roy 23/09/07</t>
  </si>
  <si>
    <t>Jake Andrew</t>
  </si>
  <si>
    <t>Kim Cole</t>
  </si>
  <si>
    <t>Colin Ruck</t>
  </si>
  <si>
    <t>Robert Downes</t>
  </si>
  <si>
    <t>John Parkinson</t>
  </si>
  <si>
    <t>Michael Ruck</t>
  </si>
  <si>
    <t>Sam Gumina</t>
  </si>
  <si>
    <t>Steven Cook</t>
  </si>
  <si>
    <t>Greg Cleaver</t>
  </si>
  <si>
    <t>Phil Munnings</t>
  </si>
  <si>
    <t>Mike Kirby</t>
  </si>
  <si>
    <t>Rod Munro</t>
  </si>
  <si>
    <t>Andrew Webb</t>
  </si>
  <si>
    <t>Sandro Brunelli</t>
  </si>
  <si>
    <t>Robert Hampson</t>
  </si>
  <si>
    <t>5. P.Island 16/12/07</t>
  </si>
  <si>
    <t>3. P.Island 9/09/07</t>
  </si>
  <si>
    <t xml:space="preserve">Andrew WEBB ®    </t>
  </si>
  <si>
    <t xml:space="preserve">Alan TOWNSLEY®     </t>
  </si>
  <si>
    <t>CorrectedPoints</t>
  </si>
  <si>
    <t>Total points</t>
  </si>
  <si>
    <t>MX5 Vic - MOTORSPORT CHAMPIONSHIP 2007 -2008!</t>
  </si>
  <si>
    <t>Phillip Island 16/12/07</t>
  </si>
  <si>
    <t>Andrew HARDEMAN</t>
  </si>
  <si>
    <t>Peter McAULAY</t>
  </si>
  <si>
    <t>Mark DEFANIS</t>
  </si>
  <si>
    <t>James SANDERSON</t>
  </si>
  <si>
    <t>Mike HICKS</t>
  </si>
  <si>
    <t>Sam GUMINA</t>
  </si>
  <si>
    <t>Bruce PHILLIPS</t>
  </si>
  <si>
    <t>no class</t>
  </si>
  <si>
    <t>1.57.91</t>
  </si>
  <si>
    <t>2.01.37</t>
  </si>
  <si>
    <t>2.17.12</t>
  </si>
  <si>
    <t>2.00.92</t>
  </si>
  <si>
    <t>2.06.08</t>
  </si>
  <si>
    <t>1.58.36</t>
  </si>
  <si>
    <t>2.03.64</t>
  </si>
  <si>
    <t>1.59.00</t>
  </si>
  <si>
    <t>2.05.64</t>
  </si>
  <si>
    <t>2.03.42</t>
  </si>
  <si>
    <t>2.06.75</t>
  </si>
  <si>
    <t>2.05.63</t>
  </si>
  <si>
    <t>2.08.28</t>
  </si>
  <si>
    <t>1.56.99</t>
  </si>
  <si>
    <t>2.05.19</t>
  </si>
  <si>
    <t>2.06.95</t>
  </si>
  <si>
    <t>2.08.09</t>
  </si>
  <si>
    <t>2.08.36</t>
  </si>
  <si>
    <t>2.09.74</t>
  </si>
  <si>
    <t>2.08.89</t>
  </si>
  <si>
    <t>2.17.38</t>
  </si>
  <si>
    <t>2.10.95</t>
  </si>
  <si>
    <t>2.01.9</t>
  </si>
  <si>
    <t>1.55.54</t>
  </si>
  <si>
    <t>2.05.93</t>
  </si>
  <si>
    <t>2.04.17</t>
  </si>
  <si>
    <t>2.00.69</t>
  </si>
  <si>
    <t xml:space="preserve">Bruce PHILLIPS ® </t>
  </si>
  <si>
    <t xml:space="preserve">Andrew WEBB  ®        </t>
  </si>
  <si>
    <t xml:space="preserve">Alan TOWNSLEY  ®      </t>
  </si>
  <si>
    <t>(fastest)</t>
  </si>
  <si>
    <t>not mmbr</t>
  </si>
  <si>
    <t>6. Calder 10/2/08</t>
  </si>
  <si>
    <t>7. Winton 23/3/08</t>
  </si>
  <si>
    <t>9. Sandown 25/5/08</t>
  </si>
  <si>
    <t>Calder park</t>
  </si>
  <si>
    <t>Colin RUCK</t>
  </si>
  <si>
    <t>Anais LOPEX</t>
  </si>
  <si>
    <t>Clbmn</t>
  </si>
  <si>
    <t>Std Nc</t>
  </si>
  <si>
    <t>Std Na</t>
  </si>
  <si>
    <t>Brendan Nicholls</t>
  </si>
  <si>
    <t>James TINSLEY</t>
  </si>
  <si>
    <t>Andrew Irwin</t>
  </si>
  <si>
    <t>NSW</t>
  </si>
  <si>
    <t>Mark Hellmund</t>
  </si>
  <si>
    <t>Robert DOWNES</t>
  </si>
  <si>
    <t>2nd car</t>
  </si>
  <si>
    <t>Craig Healy</t>
  </si>
  <si>
    <t>John C Parkinson JRN</t>
  </si>
  <si>
    <t>Ashley Gamble</t>
  </si>
  <si>
    <t>Phil Munnngs</t>
  </si>
  <si>
    <t>Randy Stagno-Navara</t>
  </si>
  <si>
    <t>Damon Ethakada</t>
  </si>
  <si>
    <t>Fred TINSLEY</t>
  </si>
  <si>
    <t>David Jones</t>
  </si>
  <si>
    <t>Chris West</t>
  </si>
  <si>
    <t>STD NC</t>
  </si>
  <si>
    <t>James West</t>
  </si>
  <si>
    <t>Bob West</t>
  </si>
  <si>
    <t>John A Parkinson</t>
  </si>
  <si>
    <t>Chris Schlaghecke</t>
  </si>
  <si>
    <t>Owen Shirreff</t>
  </si>
  <si>
    <t>Tim J Manion</t>
  </si>
  <si>
    <t>Tom Munro</t>
  </si>
  <si>
    <t>Wun Keat Ding</t>
  </si>
  <si>
    <t>STD NB</t>
  </si>
  <si>
    <t>Dan Flynn</t>
  </si>
  <si>
    <t>Jan Tang</t>
  </si>
  <si>
    <t>NR</t>
  </si>
  <si>
    <t xml:space="preserve">Natmeet - Winton </t>
  </si>
  <si>
    <t>Brendan Nichols ®</t>
  </si>
  <si>
    <t>Ashley Gamble ®</t>
  </si>
  <si>
    <t>Damon Ethakada ®</t>
  </si>
  <si>
    <t>Chris West ®</t>
  </si>
  <si>
    <t>James West ®</t>
  </si>
  <si>
    <t>Bob West ®</t>
  </si>
  <si>
    <t>John A Parkinson Snr ®</t>
  </si>
  <si>
    <t>Chris Schlaghecke ®</t>
  </si>
  <si>
    <t>Owen Shirreff ®</t>
  </si>
  <si>
    <t>Tim J Manion ®</t>
  </si>
  <si>
    <t>Tom Munro ®</t>
  </si>
  <si>
    <t>Wun Keat Ding ®</t>
  </si>
  <si>
    <t>Dan Flynn ®</t>
  </si>
  <si>
    <t>Jan Tang ®</t>
  </si>
  <si>
    <t xml:space="preserve">Steven Jeffries ®     </t>
  </si>
  <si>
    <t>8. Mallala 13/4/08</t>
  </si>
  <si>
    <t>Mallala</t>
  </si>
  <si>
    <t>SA</t>
  </si>
  <si>
    <t>ED MCCAUL</t>
  </si>
  <si>
    <t>ANDREW POULSEN</t>
  </si>
  <si>
    <t>ROGER TRETHEWEY</t>
  </si>
  <si>
    <t>ANDREW WEBER</t>
  </si>
  <si>
    <t>IAN DAVIS</t>
  </si>
  <si>
    <t>ANDREW IANNOS</t>
  </si>
  <si>
    <t>ALLEN WEBER</t>
  </si>
  <si>
    <t>TERRY STEAD</t>
  </si>
  <si>
    <t>KYM PITTAWAY</t>
  </si>
  <si>
    <t>ROBERT JONES</t>
  </si>
  <si>
    <t>BEN VENTURI</t>
  </si>
  <si>
    <t>*:**.****</t>
  </si>
  <si>
    <t>Best Short</t>
  </si>
  <si>
    <t>Best Long</t>
  </si>
  <si>
    <t>Short Track times</t>
  </si>
  <si>
    <t>Long Track times</t>
  </si>
  <si>
    <t>source:</t>
  </si>
  <si>
    <t>http://www.natsoft.com.au/cgi-bin/results.cgi?25/05/2008.SAN</t>
  </si>
  <si>
    <t>Andrew Hardeman</t>
  </si>
  <si>
    <t>James Sanderson</t>
  </si>
  <si>
    <t>Non-MX5</t>
  </si>
  <si>
    <t>Chris Condos</t>
  </si>
  <si>
    <t>Sener Alkan</t>
  </si>
  <si>
    <t>Jun Alkan</t>
  </si>
  <si>
    <t>Stewart Bracken</t>
  </si>
  <si>
    <t>Bruce Phillips</t>
  </si>
  <si>
    <t>Sandown</t>
  </si>
  <si>
    <t>Shep 1</t>
  </si>
  <si>
    <t>shep2</t>
  </si>
  <si>
    <t>minimx</t>
  </si>
  <si>
    <t>longmx</t>
  </si>
  <si>
    <t>slalom 9/10</t>
  </si>
  <si>
    <t>slalom 13/14</t>
  </si>
  <si>
    <t>Greg Savage</t>
  </si>
  <si>
    <t>Luke Smith</t>
  </si>
  <si>
    <t>N/A</t>
  </si>
  <si>
    <t>Opn</t>
  </si>
  <si>
    <t>Victor Yung</t>
  </si>
  <si>
    <t>James Tinsley</t>
  </si>
  <si>
    <t>Std NB</t>
  </si>
  <si>
    <t>Ian Hampson</t>
  </si>
  <si>
    <t>David Mason</t>
  </si>
  <si>
    <t xml:space="preserve">Peter Dannock </t>
  </si>
  <si>
    <t>Std NA</t>
  </si>
  <si>
    <t>John Todd</t>
  </si>
  <si>
    <t>Coral Campbell</t>
  </si>
  <si>
    <t>Std NC</t>
  </si>
  <si>
    <t>Sam Bennett</t>
  </si>
  <si>
    <t>Steven Jeffries</t>
  </si>
  <si>
    <t>Peter Hatsis</t>
  </si>
  <si>
    <t>Wai Chan</t>
  </si>
  <si>
    <t>Tony Petropoulos</t>
  </si>
  <si>
    <t>Sebastian Lentini</t>
  </si>
  <si>
    <t>Holly Kelly</t>
  </si>
  <si>
    <t>Ian Williams</t>
  </si>
  <si>
    <t>Rob Kiddell</t>
  </si>
  <si>
    <t>Nicole Keay</t>
  </si>
  <si>
    <t>Darrell Jeffries</t>
  </si>
  <si>
    <t>Bernard Martin</t>
  </si>
  <si>
    <t>Di Kiddell</t>
  </si>
  <si>
    <t>Brett Kelly</t>
  </si>
  <si>
    <t>Janette Todd</t>
  </si>
  <si>
    <t>Didn't compete - slowest time + 10 secs</t>
  </si>
  <si>
    <t>Bold</t>
  </si>
  <si>
    <t>Event winner</t>
  </si>
  <si>
    <t>Peter Dannock</t>
  </si>
  <si>
    <t>DECA</t>
  </si>
  <si>
    <t>10. DECA 15/6/08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</si>
</sst>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  <numFmt numFmtId="165" formatCode="m:ss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ss.00"/>
    <numFmt numFmtId="171" formatCode="m:ss.000"/>
    <numFmt numFmtId="172" formatCode="0.000"/>
    <numFmt numFmtId="173" formatCode="[$€-2]\ #,##0.00_);[Red]\([$€-2]\ #,##0.00\)"/>
    <numFmt numFmtId="174" formatCode="#,##0.0000"/>
    <numFmt numFmtId="175" formatCode="[$-409]h:mm:ss\ AM/PM"/>
    <numFmt numFmtId="176" formatCode="hh:mm:ss;@"/>
    <numFmt numFmtId="177" formatCode="mm:ss.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 Unicode MS"/>
      <family val="2"/>
    </font>
    <font>
      <b/>
      <sz val="8"/>
      <name val="Arial"/>
      <family val="2"/>
    </font>
    <font>
      <sz val="10"/>
      <name val="Arial Unicode MS"/>
      <family val="2"/>
    </font>
    <font>
      <sz val="8"/>
      <name val="Tahoma"/>
      <family val="0"/>
    </font>
    <font>
      <b/>
      <sz val="8"/>
      <name val="Tahoma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0" fillId="2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4" borderId="0" xfId="0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0" fontId="0" fillId="4" borderId="0" xfId="0" applyFill="1" applyBorder="1" applyAlignment="1" quotePrefix="1">
      <alignment horizontal="center"/>
    </xf>
    <xf numFmtId="171" fontId="0" fillId="4" borderId="0" xfId="0" applyNumberFormat="1" applyFill="1" applyBorder="1" applyAlignment="1">
      <alignment/>
    </xf>
    <xf numFmtId="171" fontId="0" fillId="4" borderId="0" xfId="0" applyNumberForma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171" fontId="0" fillId="5" borderId="0" xfId="0" applyNumberFormat="1" applyFill="1" applyBorder="1" applyAlignment="1">
      <alignment/>
    </xf>
    <xf numFmtId="171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6" borderId="0" xfId="0" applyFont="1" applyFill="1" applyBorder="1" applyAlignment="1">
      <alignment/>
    </xf>
    <xf numFmtId="171" fontId="0" fillId="6" borderId="0" xfId="0" applyNumberFormat="1" applyFill="1" applyBorder="1" applyAlignment="1">
      <alignment/>
    </xf>
    <xf numFmtId="171" fontId="0" fillId="6" borderId="0" xfId="0" applyNumberForma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171" fontId="0" fillId="2" borderId="0" xfId="0" applyNumberFormat="1" applyFill="1" applyBorder="1" applyAlignment="1">
      <alignment/>
    </xf>
    <xf numFmtId="17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 textRotation="90"/>
    </xf>
    <xf numFmtId="0" fontId="0" fillId="6" borderId="2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5" fontId="0" fillId="0" borderId="0" xfId="0" applyNumberFormat="1" applyFont="1" applyAlignment="1">
      <alignment/>
    </xf>
    <xf numFmtId="0" fontId="0" fillId="7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71" fontId="0" fillId="6" borderId="1" xfId="0" applyNumberForma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center"/>
    </xf>
    <xf numFmtId="171" fontId="0" fillId="4" borderId="1" xfId="0" applyNumberForma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3" borderId="0" xfId="0" applyNumberFormat="1" applyFill="1" applyBorder="1" applyAlignment="1">
      <alignment/>
    </xf>
    <xf numFmtId="49" fontId="0" fillId="4" borderId="0" xfId="0" applyNumberForma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/>
    </xf>
    <xf numFmtId="171" fontId="0" fillId="0" borderId="2" xfId="0" applyNumberForma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172" fontId="1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47" fontId="0" fillId="0" borderId="3" xfId="0" applyNumberFormat="1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2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47" fontId="0" fillId="2" borderId="0" xfId="0" applyNumberFormat="1" applyFont="1" applyFill="1" applyAlignment="1">
      <alignment horizontal="center"/>
    </xf>
    <xf numFmtId="47" fontId="0" fillId="2" borderId="1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4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7" fontId="0" fillId="4" borderId="0" xfId="0" applyNumberFormat="1" applyFont="1" applyFill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47" fontId="0" fillId="7" borderId="1" xfId="0" applyNumberFormat="1" applyFont="1" applyFill="1" applyBorder="1" applyAlignment="1">
      <alignment horizontal="center"/>
    </xf>
    <xf numFmtId="47" fontId="0" fillId="7" borderId="0" xfId="0" applyNumberFormat="1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165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165" fontId="1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right" wrapText="1"/>
    </xf>
    <xf numFmtId="0" fontId="0" fillId="7" borderId="1" xfId="0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6" borderId="1" xfId="0" applyFill="1" applyBorder="1" applyAlignment="1">
      <alignment/>
    </xf>
    <xf numFmtId="0" fontId="1" fillId="6" borderId="2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/>
    </xf>
    <xf numFmtId="0" fontId="0" fillId="7" borderId="0" xfId="0" applyFill="1" applyBorder="1" applyAlignment="1">
      <alignment wrapText="1"/>
    </xf>
    <xf numFmtId="0" fontId="0" fillId="7" borderId="3" xfId="0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0" fillId="7" borderId="3" xfId="0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0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0" fillId="6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8" borderId="2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2" xfId="0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10" fillId="0" borderId="1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7" fontId="1" fillId="0" borderId="0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left"/>
    </xf>
    <xf numFmtId="47" fontId="1" fillId="7" borderId="0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7" fontId="1" fillId="2" borderId="0" xfId="0" applyNumberFormat="1" applyFont="1" applyFill="1" applyBorder="1" applyAlignment="1">
      <alignment horizontal="center" wrapText="1"/>
    </xf>
    <xf numFmtId="47" fontId="1" fillId="6" borderId="0" xfId="0" applyNumberFormat="1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47" fontId="1" fillId="5" borderId="0" xfId="0" applyNumberFormat="1" applyFont="1" applyFill="1" applyBorder="1" applyAlignment="1">
      <alignment horizontal="center" wrapText="1"/>
    </xf>
    <xf numFmtId="0" fontId="0" fillId="7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7" fontId="1" fillId="3" borderId="2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49" fontId="0" fillId="3" borderId="0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vertical="top" wrapText="1"/>
    </xf>
    <xf numFmtId="0" fontId="0" fillId="3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49" fontId="0" fillId="7" borderId="1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3" xfId="0" applyNumberFormat="1" applyFill="1" applyBorder="1" applyAlignment="1">
      <alignment horizontal="center"/>
    </xf>
    <xf numFmtId="177" fontId="0" fillId="6" borderId="2" xfId="0" applyNumberFormat="1" applyFont="1" applyFill="1" applyBorder="1" applyAlignment="1">
      <alignment horizontal="center"/>
    </xf>
    <xf numFmtId="177" fontId="0" fillId="2" borderId="0" xfId="0" applyNumberFormat="1" applyFill="1" applyAlignment="1">
      <alignment horizontal="center"/>
    </xf>
    <xf numFmtId="177" fontId="0" fillId="7" borderId="2" xfId="0" applyNumberFormat="1" applyFont="1" applyFill="1" applyBorder="1" applyAlignment="1">
      <alignment horizontal="center"/>
    </xf>
    <xf numFmtId="177" fontId="0" fillId="3" borderId="0" xfId="0" applyNumberFormat="1" applyFont="1" applyFill="1" applyAlignment="1">
      <alignment horizontal="center"/>
    </xf>
    <xf numFmtId="177" fontId="0" fillId="5" borderId="2" xfId="0" applyNumberFormat="1" applyFill="1" applyBorder="1" applyAlignment="1">
      <alignment horizontal="center"/>
    </xf>
    <xf numFmtId="177" fontId="0" fillId="4" borderId="2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/>
    </xf>
    <xf numFmtId="177" fontId="0" fillId="6" borderId="0" xfId="0" applyNumberFormat="1" applyFont="1" applyFill="1" applyAlignment="1">
      <alignment horizontal="center"/>
    </xf>
    <xf numFmtId="177" fontId="0" fillId="2" borderId="2" xfId="0" applyNumberFormat="1" applyFill="1" applyBorder="1" applyAlignment="1">
      <alignment horizontal="center"/>
    </xf>
    <xf numFmtId="177" fontId="0" fillId="7" borderId="0" xfId="0" applyNumberFormat="1" applyFont="1" applyFill="1" applyAlignment="1">
      <alignment horizontal="center"/>
    </xf>
    <xf numFmtId="177" fontId="0" fillId="0" borderId="2" xfId="0" applyNumberForma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3" borderId="2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2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/>
    </xf>
    <xf numFmtId="47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 wrapText="1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1" fillId="0" borderId="3" xfId="0" applyNumberFormat="1" applyFont="1" applyFill="1" applyBorder="1" applyAlignment="1">
      <alignment horizontal="left"/>
    </xf>
    <xf numFmtId="171" fontId="0" fillId="0" borderId="0" xfId="0" applyNumberFormat="1" applyFon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171" fontId="7" fillId="0" borderId="0" xfId="0" applyNumberFormat="1" applyFont="1" applyFill="1" applyBorder="1" applyAlignment="1">
      <alignment horizontal="center" vertical="top" wrapText="1"/>
    </xf>
    <xf numFmtId="171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9" borderId="0" xfId="0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1" fontId="0" fillId="9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1" fontId="0" fillId="2" borderId="0" xfId="0" applyNumberFormat="1" applyFill="1" applyBorder="1" applyAlignment="1">
      <alignment/>
    </xf>
    <xf numFmtId="0" fontId="0" fillId="6" borderId="0" xfId="0" applyFont="1" applyFill="1" applyBorder="1" applyAlignment="1">
      <alignment horizontal="left"/>
    </xf>
    <xf numFmtId="1" fontId="0" fillId="6" borderId="0" xfId="0" applyNumberForma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" fontId="0" fillId="5" borderId="0" xfId="0" applyNumberFormat="1" applyFill="1" applyBorder="1" applyAlignment="1">
      <alignment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/>
    </xf>
    <xf numFmtId="171" fontId="0" fillId="9" borderId="0" xfId="0" applyNumberFormat="1" applyFill="1" applyBorder="1" applyAlignment="1">
      <alignment horizontal="center"/>
    </xf>
    <xf numFmtId="171" fontId="0" fillId="3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171" fontId="0" fillId="6" borderId="2" xfId="0" applyNumberFormat="1" applyFill="1" applyBorder="1" applyAlignment="1">
      <alignment horizontal="center"/>
    </xf>
    <xf numFmtId="17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1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71" fontId="0" fillId="4" borderId="2" xfId="0" applyNumberFormat="1" applyFill="1" applyBorder="1" applyAlignment="1">
      <alignment horizontal="center"/>
    </xf>
    <xf numFmtId="171" fontId="0" fillId="5" borderId="2" xfId="0" applyNumberFormat="1" applyFill="1" applyBorder="1" applyAlignment="1">
      <alignment horizontal="center"/>
    </xf>
    <xf numFmtId="0" fontId="3" fillId="0" borderId="0" xfId="20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6" fillId="11" borderId="0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6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25/05/2008.SAN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7.140625" style="7" bestFit="1" customWidth="1"/>
    <col min="2" max="2" width="19.57421875" style="12" customWidth="1"/>
    <col min="3" max="3" width="8.140625" style="12" customWidth="1"/>
    <col min="4" max="4" width="11.00390625" style="58" customWidth="1"/>
    <col min="5" max="12" width="6.421875" style="7" customWidth="1"/>
    <col min="13" max="14" width="6.421875" style="12" customWidth="1"/>
    <col min="15" max="15" width="9.140625" style="12" customWidth="1"/>
    <col min="16" max="16" width="15.57421875" style="12" customWidth="1"/>
    <col min="17" max="17" width="7.140625" style="12" customWidth="1"/>
    <col min="18" max="16384" width="9.140625" style="12" customWidth="1"/>
  </cols>
  <sheetData>
    <row r="1" spans="1:15" ht="15.75">
      <c r="A1" s="386" t="s">
        <v>594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7" s="30" customFormat="1" ht="96" customHeight="1">
      <c r="A2" s="27"/>
      <c r="B2" s="28"/>
      <c r="C2" s="28"/>
      <c r="D2" s="59"/>
      <c r="E2" s="286" t="s">
        <v>302</v>
      </c>
      <c r="F2" s="27" t="s">
        <v>303</v>
      </c>
      <c r="G2" s="27" t="s">
        <v>589</v>
      </c>
      <c r="H2" s="27" t="s">
        <v>304</v>
      </c>
      <c r="I2" s="27" t="s">
        <v>588</v>
      </c>
      <c r="J2" s="27" t="s">
        <v>636</v>
      </c>
      <c r="K2" s="27" t="s">
        <v>637</v>
      </c>
      <c r="L2" s="27" t="s">
        <v>690</v>
      </c>
      <c r="M2" s="27" t="s">
        <v>638</v>
      </c>
      <c r="N2" s="27" t="s">
        <v>760</v>
      </c>
      <c r="O2" s="29"/>
      <c r="P2" s="29"/>
      <c r="Q2" s="29"/>
    </row>
    <row r="3" spans="1:17" ht="13.5" customHeight="1">
      <c r="A3" s="6" t="s">
        <v>36</v>
      </c>
      <c r="B3" s="26" t="s">
        <v>23</v>
      </c>
      <c r="C3" s="17" t="s">
        <v>22</v>
      </c>
      <c r="D3" s="58" t="s">
        <v>592</v>
      </c>
      <c r="E3" s="12"/>
      <c r="F3" s="12"/>
      <c r="G3" s="12"/>
      <c r="H3" s="12"/>
      <c r="I3" s="12"/>
      <c r="J3" s="12"/>
      <c r="K3" s="12"/>
      <c r="L3" s="12"/>
      <c r="O3" s="234" t="s">
        <v>593</v>
      </c>
      <c r="P3" s="13"/>
      <c r="Q3" s="13"/>
    </row>
    <row r="4" spans="1:15" ht="12.75">
      <c r="A4" s="67">
        <v>1</v>
      </c>
      <c r="B4" s="362" t="s">
        <v>283</v>
      </c>
      <c r="C4" s="368" t="s">
        <v>30</v>
      </c>
      <c r="D4" s="235">
        <f>SUM(E4:N4)-SMALL(E4:N4,2)-MIN(E4:N4)</f>
        <v>74</v>
      </c>
      <c r="E4" s="111">
        <v>10</v>
      </c>
      <c r="F4" s="111">
        <v>10</v>
      </c>
      <c r="G4" s="111">
        <v>0</v>
      </c>
      <c r="H4" s="111">
        <v>4</v>
      </c>
      <c r="I4" s="111">
        <v>10</v>
      </c>
      <c r="J4" s="111">
        <v>10</v>
      </c>
      <c r="K4" s="111">
        <v>10</v>
      </c>
      <c r="L4" s="52">
        <v>10</v>
      </c>
      <c r="M4" s="52">
        <v>10</v>
      </c>
      <c r="N4" s="52">
        <v>0</v>
      </c>
      <c r="O4" s="236">
        <f>SUM(E4:N4)</f>
        <v>74</v>
      </c>
    </row>
    <row r="5" spans="1:26" ht="12.75">
      <c r="A5" s="67">
        <v>2</v>
      </c>
      <c r="B5" s="365" t="s">
        <v>299</v>
      </c>
      <c r="C5" s="372" t="s">
        <v>35</v>
      </c>
      <c r="D5" s="235">
        <f>SUM(E5:N5)-SMALL(E5:N5,2)-MIN(E5:N5)</f>
        <v>64</v>
      </c>
      <c r="E5" s="34">
        <v>0</v>
      </c>
      <c r="F5" s="34">
        <v>10</v>
      </c>
      <c r="G5" s="34">
        <v>10</v>
      </c>
      <c r="H5" s="34">
        <v>10</v>
      </c>
      <c r="I5" s="34">
        <v>7</v>
      </c>
      <c r="J5" s="34">
        <v>10</v>
      </c>
      <c r="K5" s="34">
        <v>0</v>
      </c>
      <c r="L5" s="34">
        <v>10</v>
      </c>
      <c r="M5" s="34">
        <v>7</v>
      </c>
      <c r="N5" s="34">
        <v>0</v>
      </c>
      <c r="O5" s="236">
        <f>SUM(E5:N5)</f>
        <v>64</v>
      </c>
      <c r="P5" s="140"/>
      <c r="Q5" s="233"/>
      <c r="R5" s="232"/>
      <c r="S5" s="115"/>
      <c r="T5" s="233"/>
      <c r="U5" s="115"/>
      <c r="V5" s="115"/>
      <c r="W5" s="115"/>
      <c r="X5" s="115"/>
      <c r="Y5" s="115"/>
      <c r="Z5" s="233"/>
    </row>
    <row r="6" spans="1:26" ht="12.75">
      <c r="A6" s="67">
        <v>3</v>
      </c>
      <c r="B6" s="340" t="s">
        <v>288</v>
      </c>
      <c r="C6" s="367" t="s">
        <v>43</v>
      </c>
      <c r="D6" s="235">
        <f>SUM(E6:N6)-SMALL(E6:N6,2)-MIN(E6:N6)</f>
        <v>58</v>
      </c>
      <c r="E6" s="95">
        <v>10</v>
      </c>
      <c r="F6" s="95">
        <v>10</v>
      </c>
      <c r="G6" s="95">
        <v>10</v>
      </c>
      <c r="H6" s="95">
        <v>0</v>
      </c>
      <c r="I6" s="95">
        <v>7</v>
      </c>
      <c r="J6" s="95">
        <v>0</v>
      </c>
      <c r="K6" s="95">
        <v>0</v>
      </c>
      <c r="L6" s="48">
        <v>6</v>
      </c>
      <c r="M6" s="48">
        <v>10</v>
      </c>
      <c r="N6" s="48">
        <v>5</v>
      </c>
      <c r="O6" s="236">
        <f>SUM(E6:N6)</f>
        <v>58</v>
      </c>
      <c r="P6" s="140"/>
      <c r="Q6" s="233"/>
      <c r="R6" s="232"/>
      <c r="S6" s="115"/>
      <c r="T6" s="233"/>
      <c r="U6" s="115"/>
      <c r="V6" s="115"/>
      <c r="W6" s="115"/>
      <c r="X6" s="115"/>
      <c r="Y6" s="115"/>
      <c r="Z6" s="233"/>
    </row>
    <row r="7" spans="1:26" ht="12.75">
      <c r="A7" s="67">
        <v>4</v>
      </c>
      <c r="B7" s="362" t="s">
        <v>293</v>
      </c>
      <c r="C7" s="368" t="s">
        <v>30</v>
      </c>
      <c r="D7" s="235">
        <f>SUM(E7:N7)-SMALL(E7:N7,2)-MIN(E7:N7)</f>
        <v>54</v>
      </c>
      <c r="E7" s="165">
        <v>10</v>
      </c>
      <c r="F7" s="165">
        <v>10</v>
      </c>
      <c r="G7" s="165">
        <v>10</v>
      </c>
      <c r="H7" s="165">
        <v>10</v>
      </c>
      <c r="I7" s="165">
        <v>0</v>
      </c>
      <c r="J7" s="165">
        <v>0</v>
      </c>
      <c r="K7" s="111">
        <v>4</v>
      </c>
      <c r="L7" s="52">
        <v>0</v>
      </c>
      <c r="M7" s="52">
        <v>0</v>
      </c>
      <c r="N7" s="52">
        <v>10</v>
      </c>
      <c r="O7" s="236">
        <f>SUM(E7:N7)</f>
        <v>54</v>
      </c>
      <c r="P7" s="140"/>
      <c r="Q7" s="233"/>
      <c r="R7" s="232"/>
      <c r="S7" s="115"/>
      <c r="T7" s="233"/>
      <c r="U7" s="115"/>
      <c r="V7" s="115"/>
      <c r="W7" s="115"/>
      <c r="X7" s="115"/>
      <c r="Y7" s="115"/>
      <c r="Z7" s="233"/>
    </row>
    <row r="8" spans="1:26" ht="12.75">
      <c r="A8" s="67">
        <v>5</v>
      </c>
      <c r="B8" s="231" t="s">
        <v>287</v>
      </c>
      <c r="C8" s="276" t="s">
        <v>44</v>
      </c>
      <c r="D8" s="235">
        <f>SUM(E8:N8)-SMALL(E8:N8,2)-MIN(E8:N8)</f>
        <v>54</v>
      </c>
      <c r="E8" s="34">
        <v>10</v>
      </c>
      <c r="F8" s="52">
        <v>4</v>
      </c>
      <c r="G8" s="52">
        <v>10</v>
      </c>
      <c r="H8" s="52">
        <v>5</v>
      </c>
      <c r="I8" s="55">
        <v>6</v>
      </c>
      <c r="J8" s="55">
        <v>6</v>
      </c>
      <c r="K8" s="55">
        <v>0</v>
      </c>
      <c r="L8" s="55">
        <v>6</v>
      </c>
      <c r="M8" s="55">
        <v>7</v>
      </c>
      <c r="N8" s="55">
        <v>0</v>
      </c>
      <c r="O8" s="236">
        <f>SUM(E8:N8)</f>
        <v>54</v>
      </c>
      <c r="P8" s="140"/>
      <c r="Q8" s="233"/>
      <c r="R8" s="232"/>
      <c r="S8" s="115"/>
      <c r="T8" s="233"/>
      <c r="U8" s="115"/>
      <c r="V8" s="115"/>
      <c r="W8" s="115"/>
      <c r="X8" s="115"/>
      <c r="Y8" s="115"/>
      <c r="Z8" s="233"/>
    </row>
    <row r="9" spans="1:26" ht="12.75">
      <c r="A9" s="67">
        <v>6</v>
      </c>
      <c r="B9" s="231" t="s">
        <v>321</v>
      </c>
      <c r="C9" s="371" t="s">
        <v>44</v>
      </c>
      <c r="D9" s="235">
        <f>SUM(E9:N9)-SMALL(E9:N9,2)-MIN(E9:N9)</f>
        <v>52</v>
      </c>
      <c r="E9" s="55">
        <v>7</v>
      </c>
      <c r="F9" s="55">
        <v>7</v>
      </c>
      <c r="G9" s="55">
        <v>10</v>
      </c>
      <c r="H9" s="55">
        <v>10</v>
      </c>
      <c r="I9" s="55">
        <v>7</v>
      </c>
      <c r="J9" s="55">
        <v>7</v>
      </c>
      <c r="K9" s="55">
        <v>0</v>
      </c>
      <c r="L9" s="55">
        <v>0</v>
      </c>
      <c r="M9" s="55">
        <v>0</v>
      </c>
      <c r="N9" s="55">
        <v>4</v>
      </c>
      <c r="O9" s="236">
        <f>SUM(E9:N9)</f>
        <v>52</v>
      </c>
      <c r="P9" s="140"/>
      <c r="Q9" s="233"/>
      <c r="R9" s="232"/>
      <c r="S9" s="115"/>
      <c r="T9" s="233"/>
      <c r="U9" s="115"/>
      <c r="V9" s="115"/>
      <c r="W9" s="115"/>
      <c r="X9" s="115"/>
      <c r="Y9" s="115"/>
      <c r="Z9" s="233"/>
    </row>
    <row r="10" spans="1:26" ht="12.75">
      <c r="A10" s="67">
        <v>7</v>
      </c>
      <c r="B10" s="195" t="s">
        <v>582</v>
      </c>
      <c r="C10" s="72" t="s">
        <v>30</v>
      </c>
      <c r="D10" s="235">
        <f>SUM(E10:N10)-SMALL(E10:N10,2)-MIN(E10:N10)</f>
        <v>50</v>
      </c>
      <c r="E10" s="95">
        <v>0</v>
      </c>
      <c r="F10" s="95">
        <v>6</v>
      </c>
      <c r="G10" s="95">
        <v>6</v>
      </c>
      <c r="H10" s="95">
        <v>7</v>
      </c>
      <c r="I10" s="95">
        <v>5</v>
      </c>
      <c r="J10" s="95">
        <v>10</v>
      </c>
      <c r="K10" s="111">
        <v>1</v>
      </c>
      <c r="L10" s="52">
        <v>6</v>
      </c>
      <c r="M10" s="52">
        <v>6</v>
      </c>
      <c r="N10" s="52">
        <v>4</v>
      </c>
      <c r="O10" s="236">
        <f>SUM(E10:N10)</f>
        <v>51</v>
      </c>
      <c r="P10" s="140"/>
      <c r="Q10" s="233"/>
      <c r="R10" s="232"/>
      <c r="S10" s="115"/>
      <c r="T10" s="233"/>
      <c r="U10" s="115"/>
      <c r="V10" s="115"/>
      <c r="W10" s="115"/>
      <c r="X10" s="115"/>
      <c r="Y10" s="115"/>
      <c r="Z10" s="233"/>
    </row>
    <row r="11" spans="1:26" ht="12.75">
      <c r="A11" s="67">
        <v>8</v>
      </c>
      <c r="B11" s="362" t="s">
        <v>571</v>
      </c>
      <c r="C11" s="368" t="s">
        <v>30</v>
      </c>
      <c r="D11" s="235">
        <f>SUM(E11:N11)-SMALL(E11:N11,2)-MIN(E11:N11)</f>
        <v>50</v>
      </c>
      <c r="E11" s="95">
        <v>7</v>
      </c>
      <c r="F11" s="95">
        <v>7</v>
      </c>
      <c r="G11" s="111">
        <v>5</v>
      </c>
      <c r="H11" s="111">
        <v>6</v>
      </c>
      <c r="I11" s="95">
        <v>10</v>
      </c>
      <c r="J11" s="111">
        <v>7</v>
      </c>
      <c r="K11" s="111">
        <v>7</v>
      </c>
      <c r="L11" s="52">
        <v>0</v>
      </c>
      <c r="M11" s="52">
        <v>1</v>
      </c>
      <c r="N11" s="52">
        <v>0</v>
      </c>
      <c r="O11" s="236">
        <f>SUM(E11:N11)</f>
        <v>50</v>
      </c>
      <c r="P11" s="140"/>
      <c r="Q11" s="233"/>
      <c r="R11" s="232"/>
      <c r="S11" s="115"/>
      <c r="T11" s="233"/>
      <c r="U11" s="115"/>
      <c r="V11" s="115"/>
      <c r="W11" s="115"/>
      <c r="X11" s="115"/>
      <c r="Y11" s="115"/>
      <c r="Z11" s="233"/>
    </row>
    <row r="12" spans="1:26" ht="12.75">
      <c r="A12" s="67">
        <v>9</v>
      </c>
      <c r="B12" s="231" t="s">
        <v>290</v>
      </c>
      <c r="C12" s="276" t="s">
        <v>44</v>
      </c>
      <c r="D12" s="235">
        <f>SUM(E12:N12)-SMALL(E12:N12,2)-MIN(E12:N12)</f>
        <v>45</v>
      </c>
      <c r="E12" s="34">
        <v>7</v>
      </c>
      <c r="F12" s="52">
        <v>3</v>
      </c>
      <c r="G12" s="52">
        <v>6</v>
      </c>
      <c r="H12" s="52">
        <v>7</v>
      </c>
      <c r="I12" s="55">
        <v>5</v>
      </c>
      <c r="J12" s="55">
        <v>5</v>
      </c>
      <c r="K12" s="55">
        <v>4</v>
      </c>
      <c r="L12" s="55">
        <v>5</v>
      </c>
      <c r="M12" s="55">
        <v>6</v>
      </c>
      <c r="N12" s="55">
        <v>0</v>
      </c>
      <c r="O12" s="236">
        <f>SUM(E12:N12)</f>
        <v>48</v>
      </c>
      <c r="P12" s="140"/>
      <c r="Q12" s="233"/>
      <c r="R12" s="232"/>
      <c r="S12" s="115"/>
      <c r="T12" s="233"/>
      <c r="U12" s="115"/>
      <c r="V12" s="115"/>
      <c r="W12" s="115"/>
      <c r="X12" s="115"/>
      <c r="Y12" s="115"/>
      <c r="Z12" s="233"/>
    </row>
    <row r="13" spans="1:26" ht="12.75">
      <c r="A13" s="67">
        <v>10</v>
      </c>
      <c r="B13" s="362" t="s">
        <v>284</v>
      </c>
      <c r="C13" s="368" t="s">
        <v>30</v>
      </c>
      <c r="D13" s="235">
        <f>SUM(E13:N13)-SMALL(E13:N13,2)-MIN(E13:N13)</f>
        <v>43</v>
      </c>
      <c r="E13" s="111">
        <v>5</v>
      </c>
      <c r="F13" s="111">
        <v>7</v>
      </c>
      <c r="G13" s="111">
        <v>4</v>
      </c>
      <c r="H13" s="111">
        <v>0</v>
      </c>
      <c r="I13" s="111">
        <v>7</v>
      </c>
      <c r="J13" s="111">
        <v>5</v>
      </c>
      <c r="K13" s="111">
        <v>5</v>
      </c>
      <c r="L13" s="52">
        <v>5</v>
      </c>
      <c r="M13" s="52">
        <v>5</v>
      </c>
      <c r="N13" s="52">
        <v>0</v>
      </c>
      <c r="O13" s="236">
        <f>SUM(E13:N13)</f>
        <v>43</v>
      </c>
      <c r="P13" s="140"/>
      <c r="Q13" s="233"/>
      <c r="R13" s="232"/>
      <c r="S13" s="115"/>
      <c r="T13" s="233"/>
      <c r="U13" s="115"/>
      <c r="V13" s="115"/>
      <c r="W13" s="115"/>
      <c r="X13" s="115"/>
      <c r="Y13" s="115"/>
      <c r="Z13" s="233"/>
    </row>
    <row r="14" spans="1:26" ht="12.75">
      <c r="A14" s="67">
        <v>11</v>
      </c>
      <c r="B14" s="362" t="s">
        <v>292</v>
      </c>
      <c r="C14" s="368" t="s">
        <v>30</v>
      </c>
      <c r="D14" s="235">
        <f>SUM(E14:N14)-SMALL(E14:N14,2)-MIN(E14:N14)</f>
        <v>41</v>
      </c>
      <c r="E14" s="111">
        <v>7</v>
      </c>
      <c r="F14" s="111">
        <v>2</v>
      </c>
      <c r="G14" s="111">
        <v>1</v>
      </c>
      <c r="H14" s="111">
        <v>3</v>
      </c>
      <c r="I14" s="111">
        <v>5</v>
      </c>
      <c r="J14" s="111">
        <v>6</v>
      </c>
      <c r="K14" s="111">
        <v>6</v>
      </c>
      <c r="L14" s="52">
        <v>0</v>
      </c>
      <c r="M14" s="52">
        <v>7</v>
      </c>
      <c r="N14" s="52">
        <v>5</v>
      </c>
      <c r="O14" s="236">
        <f>SUM(E14:N14)</f>
        <v>42</v>
      </c>
      <c r="P14" s="140"/>
      <c r="Q14" s="233"/>
      <c r="R14" s="232"/>
      <c r="S14" s="115"/>
      <c r="T14" s="233"/>
      <c r="U14" s="115"/>
      <c r="V14" s="115"/>
      <c r="W14" s="115"/>
      <c r="X14" s="115"/>
      <c r="Y14" s="115"/>
      <c r="Z14" s="233"/>
    </row>
    <row r="15" spans="1:26" ht="12.75">
      <c r="A15" s="67">
        <v>12</v>
      </c>
      <c r="B15" s="363" t="s">
        <v>631</v>
      </c>
      <c r="C15" s="372" t="s">
        <v>35</v>
      </c>
      <c r="D15" s="235">
        <f>SUM(E15:N15)-SMALL(E15:N15,2)-MIN(E15:N15)</f>
        <v>41</v>
      </c>
      <c r="E15" s="34">
        <v>0</v>
      </c>
      <c r="F15" s="34">
        <v>0</v>
      </c>
      <c r="G15" s="34">
        <v>0</v>
      </c>
      <c r="H15" s="34">
        <v>0</v>
      </c>
      <c r="I15" s="34">
        <v>10</v>
      </c>
      <c r="J15" s="34">
        <v>7</v>
      </c>
      <c r="K15" s="34">
        <v>0</v>
      </c>
      <c r="L15" s="34">
        <v>7</v>
      </c>
      <c r="M15" s="34">
        <v>10</v>
      </c>
      <c r="N15" s="34">
        <v>7</v>
      </c>
      <c r="O15" s="236">
        <f>SUM(E15:N15)</f>
        <v>41</v>
      </c>
      <c r="P15" s="140"/>
      <c r="Q15" s="233"/>
      <c r="R15" s="232"/>
      <c r="S15" s="115"/>
      <c r="T15" s="233"/>
      <c r="U15" s="115"/>
      <c r="V15" s="115"/>
      <c r="W15" s="115"/>
      <c r="X15" s="115"/>
      <c r="Y15" s="115"/>
      <c r="Z15" s="233"/>
    </row>
    <row r="16" spans="1:26" ht="12.75">
      <c r="A16" s="67">
        <v>13</v>
      </c>
      <c r="B16" s="264" t="s">
        <v>596</v>
      </c>
      <c r="C16" s="371" t="s">
        <v>44</v>
      </c>
      <c r="D16" s="235">
        <f>SUM(E16:N16)-SMALL(E16:N16,2)-MIN(E16:N16)</f>
        <v>40</v>
      </c>
      <c r="E16" s="102">
        <v>0</v>
      </c>
      <c r="F16" s="102">
        <v>0</v>
      </c>
      <c r="G16" s="102">
        <v>0</v>
      </c>
      <c r="H16" s="102">
        <v>0</v>
      </c>
      <c r="I16" s="102">
        <v>10</v>
      </c>
      <c r="J16" s="55">
        <v>10</v>
      </c>
      <c r="K16" s="55">
        <v>0</v>
      </c>
      <c r="L16" s="55">
        <v>10</v>
      </c>
      <c r="M16" s="55">
        <v>10</v>
      </c>
      <c r="N16" s="55">
        <v>0</v>
      </c>
      <c r="O16" s="236">
        <f>SUM(E16:N16)</f>
        <v>40</v>
      </c>
      <c r="P16" s="140"/>
      <c r="Q16" s="233"/>
      <c r="R16" s="232"/>
      <c r="S16" s="115"/>
      <c r="T16" s="233"/>
      <c r="U16" s="115"/>
      <c r="V16" s="115"/>
      <c r="W16" s="115"/>
      <c r="X16" s="115"/>
      <c r="Y16" s="115"/>
      <c r="Z16" s="233"/>
    </row>
    <row r="17" spans="1:26" ht="12.75">
      <c r="A17" s="67">
        <v>14</v>
      </c>
      <c r="B17" s="231" t="s">
        <v>338</v>
      </c>
      <c r="C17" s="371" t="s">
        <v>44</v>
      </c>
      <c r="D17" s="235">
        <f>SUM(E17:N17)-SMALL(E17:N17,2)-MIN(E17:N17)</f>
        <v>40</v>
      </c>
      <c r="E17" s="111">
        <v>0</v>
      </c>
      <c r="F17" s="111">
        <v>0</v>
      </c>
      <c r="G17" s="111">
        <v>7</v>
      </c>
      <c r="H17" s="111">
        <v>10</v>
      </c>
      <c r="I17" s="111">
        <v>6</v>
      </c>
      <c r="J17" s="110">
        <v>4</v>
      </c>
      <c r="K17" s="110">
        <v>6</v>
      </c>
      <c r="L17" s="55">
        <v>7</v>
      </c>
      <c r="M17" s="55">
        <v>0</v>
      </c>
      <c r="N17" s="55">
        <v>0</v>
      </c>
      <c r="O17" s="236">
        <f>SUM(E17:N17)</f>
        <v>40</v>
      </c>
      <c r="P17" s="140"/>
      <c r="Q17" s="233"/>
      <c r="R17" s="232"/>
      <c r="S17" s="115"/>
      <c r="T17" s="233"/>
      <c r="U17" s="115"/>
      <c r="V17" s="115"/>
      <c r="W17" s="115"/>
      <c r="X17" s="115"/>
      <c r="Y17" s="115"/>
      <c r="Z17" s="233"/>
    </row>
    <row r="18" spans="1:26" ht="12.75">
      <c r="A18" s="67">
        <v>15</v>
      </c>
      <c r="B18" s="342" t="s">
        <v>296</v>
      </c>
      <c r="C18" s="374" t="s">
        <v>34</v>
      </c>
      <c r="D18" s="235">
        <f>SUM(E18:N18)-SMALL(E18:N18,2)-MIN(E18:N18)</f>
        <v>40</v>
      </c>
      <c r="E18" s="169">
        <v>5</v>
      </c>
      <c r="F18" s="169">
        <v>5</v>
      </c>
      <c r="G18" s="169">
        <v>5</v>
      </c>
      <c r="H18" s="169">
        <v>0</v>
      </c>
      <c r="I18" s="169">
        <v>5</v>
      </c>
      <c r="J18" s="169">
        <v>10</v>
      </c>
      <c r="K18" s="169">
        <v>6</v>
      </c>
      <c r="L18" s="43">
        <v>0</v>
      </c>
      <c r="M18" s="43">
        <v>4</v>
      </c>
      <c r="N18" s="43">
        <v>0</v>
      </c>
      <c r="O18" s="236">
        <f>SUM(E18:N18)</f>
        <v>40</v>
      </c>
      <c r="P18" s="140"/>
      <c r="Q18" s="233"/>
      <c r="R18" s="232"/>
      <c r="S18" s="115"/>
      <c r="T18" s="233"/>
      <c r="U18" s="115"/>
      <c r="V18" s="115"/>
      <c r="W18" s="115"/>
      <c r="X18" s="115"/>
      <c r="Y18" s="115"/>
      <c r="Z18" s="233"/>
    </row>
    <row r="19" spans="1:26" ht="12.75">
      <c r="A19" s="67">
        <v>16</v>
      </c>
      <c r="B19" s="231" t="s">
        <v>320</v>
      </c>
      <c r="C19" s="371" t="s">
        <v>44</v>
      </c>
      <c r="D19" s="235">
        <f>SUM(E19:N19)-SMALL(E19:N19,2)-MIN(E19:N19)</f>
        <v>33</v>
      </c>
      <c r="E19" s="55">
        <v>10</v>
      </c>
      <c r="F19" s="55">
        <v>10</v>
      </c>
      <c r="G19" s="55">
        <v>6</v>
      </c>
      <c r="H19" s="55">
        <v>7</v>
      </c>
      <c r="I19" s="55">
        <v>0</v>
      </c>
      <c r="J19" s="55">
        <v>0</v>
      </c>
      <c r="K19" s="55">
        <v>0</v>
      </c>
      <c r="L19" s="55">
        <v>0</v>
      </c>
      <c r="M19" s="110">
        <v>0</v>
      </c>
      <c r="N19" s="55">
        <v>0</v>
      </c>
      <c r="O19" s="236">
        <f>SUM(E19:N19)</f>
        <v>33</v>
      </c>
      <c r="P19" s="140"/>
      <c r="Q19" s="233"/>
      <c r="R19" s="232"/>
      <c r="S19" s="115"/>
      <c r="T19" s="233"/>
      <c r="U19" s="115"/>
      <c r="V19" s="115"/>
      <c r="W19" s="115"/>
      <c r="X19" s="115"/>
      <c r="Y19" s="115"/>
      <c r="Z19" s="233"/>
    </row>
    <row r="20" spans="1:26" ht="12.75">
      <c r="A20" s="67">
        <v>17</v>
      </c>
      <c r="B20" s="362" t="s">
        <v>656</v>
      </c>
      <c r="C20" s="368" t="s">
        <v>30</v>
      </c>
      <c r="D20" s="235">
        <f>SUM(E20:N20)-SMALL(E20:N20,2)-MIN(E20:N20)</f>
        <v>32</v>
      </c>
      <c r="E20" s="111">
        <v>6</v>
      </c>
      <c r="F20" s="111">
        <v>5</v>
      </c>
      <c r="G20" s="111">
        <v>2</v>
      </c>
      <c r="H20" s="111">
        <v>0</v>
      </c>
      <c r="I20" s="111">
        <v>4</v>
      </c>
      <c r="J20" s="111">
        <v>3</v>
      </c>
      <c r="K20" s="111">
        <v>1</v>
      </c>
      <c r="L20" s="52">
        <v>7</v>
      </c>
      <c r="M20" s="52">
        <v>4</v>
      </c>
      <c r="N20" s="52">
        <v>0</v>
      </c>
      <c r="O20" s="236">
        <f>SUM(E20:N20)</f>
        <v>32</v>
      </c>
      <c r="P20" s="145"/>
      <c r="Q20" s="115"/>
      <c r="R20" s="18"/>
      <c r="S20" s="115"/>
      <c r="T20" s="115"/>
      <c r="U20" s="115"/>
      <c r="V20" s="115"/>
      <c r="W20" s="115"/>
      <c r="X20" s="115"/>
      <c r="Y20" s="115"/>
      <c r="Z20" s="115"/>
    </row>
    <row r="21" spans="1:26" ht="12.75">
      <c r="A21" s="67">
        <v>18</v>
      </c>
      <c r="B21" s="362" t="s">
        <v>285</v>
      </c>
      <c r="C21" s="368" t="s">
        <v>30</v>
      </c>
      <c r="D21" s="235">
        <f>SUM(E21:N21)-SMALL(E21:N21,2)-MIN(E21:N21)</f>
        <v>26</v>
      </c>
      <c r="E21" s="111">
        <v>4</v>
      </c>
      <c r="F21" s="111">
        <v>6</v>
      </c>
      <c r="G21" s="111">
        <v>3</v>
      </c>
      <c r="H21" s="111">
        <v>1</v>
      </c>
      <c r="I21" s="111">
        <v>3</v>
      </c>
      <c r="J21" s="111">
        <v>2</v>
      </c>
      <c r="K21" s="111">
        <v>2</v>
      </c>
      <c r="L21" s="52">
        <v>3</v>
      </c>
      <c r="M21" s="52">
        <v>3</v>
      </c>
      <c r="N21" s="52">
        <v>0</v>
      </c>
      <c r="O21" s="236">
        <f>SUM(E21:N21)</f>
        <v>27</v>
      </c>
      <c r="P21" s="15"/>
      <c r="Q21" s="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2.75">
      <c r="A22" s="67">
        <v>19</v>
      </c>
      <c r="B22" s="340" t="s">
        <v>301</v>
      </c>
      <c r="C22" s="78" t="s">
        <v>43</v>
      </c>
      <c r="D22" s="235">
        <f>SUM(E22:N22)-SMALL(E22:N22,2)-MIN(E22:N22)</f>
        <v>26</v>
      </c>
      <c r="E22" s="95">
        <v>6</v>
      </c>
      <c r="F22" s="95">
        <v>0</v>
      </c>
      <c r="G22" s="95">
        <v>7</v>
      </c>
      <c r="H22" s="95">
        <v>0</v>
      </c>
      <c r="I22" s="95">
        <v>6</v>
      </c>
      <c r="J22" s="95">
        <v>0</v>
      </c>
      <c r="K22" s="95">
        <v>0</v>
      </c>
      <c r="L22" s="48">
        <v>0</v>
      </c>
      <c r="M22" s="48">
        <v>7</v>
      </c>
      <c r="N22" s="48">
        <v>0</v>
      </c>
      <c r="O22" s="236">
        <f>SUM(E22:N22)</f>
        <v>26</v>
      </c>
      <c r="P22" s="15"/>
      <c r="Q22" s="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2.75">
      <c r="A23" s="67">
        <v>20</v>
      </c>
      <c r="B23" s="54" t="s">
        <v>331</v>
      </c>
      <c r="C23" s="371" t="s">
        <v>44</v>
      </c>
      <c r="D23" s="235">
        <f>SUM(E23:N23)-SMALL(E23:N23,2)-MIN(E23:N23)</f>
        <v>26</v>
      </c>
      <c r="E23" s="55">
        <v>0</v>
      </c>
      <c r="F23" s="55">
        <v>0</v>
      </c>
      <c r="G23" s="55">
        <v>5</v>
      </c>
      <c r="H23" s="55">
        <v>0</v>
      </c>
      <c r="I23" s="55">
        <v>4</v>
      </c>
      <c r="J23" s="55">
        <v>0</v>
      </c>
      <c r="K23" s="55">
        <v>7</v>
      </c>
      <c r="L23" s="55">
        <v>0</v>
      </c>
      <c r="M23" s="55">
        <v>0</v>
      </c>
      <c r="N23" s="168">
        <v>10</v>
      </c>
      <c r="O23" s="236">
        <f>SUM(E23:N23)</f>
        <v>26</v>
      </c>
      <c r="P23" s="15"/>
      <c r="Q23" s="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5" customFormat="1" ht="15">
      <c r="A24" s="67">
        <v>21</v>
      </c>
      <c r="B24" s="364" t="s">
        <v>19</v>
      </c>
      <c r="C24" s="372" t="s">
        <v>35</v>
      </c>
      <c r="D24" s="235">
        <f>SUM(E24:N24)-SMALL(E24:N24,2)-MIN(E24:N24)</f>
        <v>22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6</v>
      </c>
      <c r="K24" s="34">
        <v>10</v>
      </c>
      <c r="L24" s="34">
        <v>6</v>
      </c>
      <c r="M24" s="34">
        <v>0</v>
      </c>
      <c r="N24" s="34">
        <v>0</v>
      </c>
      <c r="O24" s="236">
        <f>SUM(E24:N24)</f>
        <v>22</v>
      </c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5" customFormat="1" ht="12.75">
      <c r="A25" s="67">
        <v>22</v>
      </c>
      <c r="B25" s="170" t="s">
        <v>677</v>
      </c>
      <c r="C25" s="366" t="s">
        <v>43</v>
      </c>
      <c r="D25" s="235">
        <f>SUM(E25:N25)-SMALL(E25:N25,2)-MIN(E25:N25)</f>
        <v>21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10</v>
      </c>
      <c r="L25" s="48">
        <v>7</v>
      </c>
      <c r="M25" s="48">
        <v>4</v>
      </c>
      <c r="N25" s="48">
        <v>0</v>
      </c>
      <c r="O25" s="236">
        <f>SUM(E25:N25)</f>
        <v>21</v>
      </c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5" customFormat="1" ht="12.75">
      <c r="A26" s="67">
        <v>23</v>
      </c>
      <c r="B26" s="340" t="s">
        <v>676</v>
      </c>
      <c r="C26" s="78" t="s">
        <v>43</v>
      </c>
      <c r="D26" s="235">
        <f>SUM(E26:N26)-SMALL(E26:N26,2)-MIN(E26:N26)</f>
        <v>19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3</v>
      </c>
      <c r="L26" s="52">
        <v>0</v>
      </c>
      <c r="M26" s="48">
        <v>6</v>
      </c>
      <c r="N26" s="48">
        <v>10</v>
      </c>
      <c r="O26" s="236">
        <f>SUM(E26:N26)</f>
        <v>19</v>
      </c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15" customFormat="1" ht="12.75">
      <c r="A27" s="67">
        <v>24</v>
      </c>
      <c r="B27" s="195" t="s">
        <v>357</v>
      </c>
      <c r="C27" s="369" t="s">
        <v>30</v>
      </c>
      <c r="D27" s="235">
        <f>SUM(E27:N27)-SMALL(E27:N27,2)-MIN(E27:N27)</f>
        <v>18</v>
      </c>
      <c r="E27" s="52">
        <v>0</v>
      </c>
      <c r="F27" s="52">
        <v>0</v>
      </c>
      <c r="G27" s="52">
        <v>1</v>
      </c>
      <c r="H27" s="52">
        <v>2</v>
      </c>
      <c r="I27" s="52">
        <v>2</v>
      </c>
      <c r="J27" s="52">
        <v>4</v>
      </c>
      <c r="K27" s="52">
        <v>0</v>
      </c>
      <c r="L27" s="52">
        <v>2</v>
      </c>
      <c r="M27" s="52">
        <v>2</v>
      </c>
      <c r="N27" s="52">
        <v>5</v>
      </c>
      <c r="O27" s="236">
        <f>SUM(E27:N27)</f>
        <v>18</v>
      </c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15" customFormat="1" ht="12.75">
      <c r="A28" s="67">
        <v>25</v>
      </c>
      <c r="B28" s="170" t="s">
        <v>590</v>
      </c>
      <c r="C28" s="366" t="s">
        <v>43</v>
      </c>
      <c r="D28" s="235">
        <f>SUM(E28:N28)-SMALL(E28:N28,2)-MIN(E28:N28)</f>
        <v>16</v>
      </c>
      <c r="E28" s="48">
        <v>0</v>
      </c>
      <c r="F28" s="48">
        <v>0</v>
      </c>
      <c r="G28" s="48">
        <v>5</v>
      </c>
      <c r="H28" s="48">
        <v>7</v>
      </c>
      <c r="I28" s="48">
        <v>0</v>
      </c>
      <c r="J28" s="48">
        <v>0</v>
      </c>
      <c r="K28" s="48">
        <v>4</v>
      </c>
      <c r="L28" s="48">
        <v>0</v>
      </c>
      <c r="M28" s="48">
        <v>0</v>
      </c>
      <c r="N28" s="48">
        <v>0</v>
      </c>
      <c r="O28" s="236">
        <f>SUM(E28:N28)</f>
        <v>16</v>
      </c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17" s="15" customFormat="1" ht="12.75">
      <c r="A29" s="67">
        <v>26</v>
      </c>
      <c r="B29" s="170" t="s">
        <v>682</v>
      </c>
      <c r="C29" s="366" t="s">
        <v>43</v>
      </c>
      <c r="D29" s="235">
        <f>SUM(E29:N29)-SMALL(E29:N29,2)-MIN(E29:N29)</f>
        <v>14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3</v>
      </c>
      <c r="L29" s="48">
        <v>0</v>
      </c>
      <c r="M29" s="48">
        <v>5</v>
      </c>
      <c r="N29" s="48">
        <v>6</v>
      </c>
      <c r="O29" s="236">
        <f>SUM(E29:N29)</f>
        <v>14</v>
      </c>
      <c r="P29" s="14"/>
      <c r="Q29" s="91"/>
    </row>
    <row r="30" spans="1:17" s="15" customFormat="1" ht="12.75">
      <c r="A30" s="67">
        <v>27</v>
      </c>
      <c r="B30" s="203" t="s">
        <v>689</v>
      </c>
      <c r="C30" s="373" t="s">
        <v>32</v>
      </c>
      <c r="D30" s="235">
        <f>SUM(E30:N30)-SMALL(E30:N30,2)-MIN(E30:N30)</f>
        <v>13</v>
      </c>
      <c r="E30" s="165">
        <v>0</v>
      </c>
      <c r="F30" s="165">
        <v>0</v>
      </c>
      <c r="G30" s="165">
        <v>7</v>
      </c>
      <c r="H30" s="165">
        <v>0</v>
      </c>
      <c r="I30" s="165">
        <v>0</v>
      </c>
      <c r="J30" s="165">
        <v>0</v>
      </c>
      <c r="K30" s="165">
        <v>0</v>
      </c>
      <c r="L30" s="168">
        <v>0</v>
      </c>
      <c r="M30" s="168">
        <v>0</v>
      </c>
      <c r="N30" s="168">
        <v>6</v>
      </c>
      <c r="O30" s="236">
        <f>SUM(E30:N30)</f>
        <v>13</v>
      </c>
      <c r="P30" s="14"/>
      <c r="Q30" s="91"/>
    </row>
    <row r="31" spans="1:17" s="15" customFormat="1" ht="15">
      <c r="A31" s="67">
        <v>28</v>
      </c>
      <c r="B31" s="364" t="s">
        <v>18</v>
      </c>
      <c r="C31" s="372" t="s">
        <v>35</v>
      </c>
      <c r="D31" s="235">
        <f>SUM(E31:N31)-SMALL(E31:N31,2)-MIN(E31:N31)</f>
        <v>11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6</v>
      </c>
      <c r="L31" s="34">
        <v>5</v>
      </c>
      <c r="M31" s="34">
        <v>0</v>
      </c>
      <c r="N31" s="34">
        <v>0</v>
      </c>
      <c r="O31" s="236">
        <f>SUM(E31:N31)</f>
        <v>11</v>
      </c>
      <c r="P31" s="14"/>
      <c r="Q31" s="91"/>
    </row>
    <row r="32" spans="1:17" s="15" customFormat="1" ht="12.75">
      <c r="A32" s="67">
        <v>29</v>
      </c>
      <c r="B32" s="231" t="s">
        <v>675</v>
      </c>
      <c r="C32" s="371" t="s">
        <v>44</v>
      </c>
      <c r="D32" s="235">
        <f>SUM(E32:N32)-SMALL(E32:N32,2)-MIN(E32:N32)</f>
        <v>10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10</v>
      </c>
      <c r="L32" s="55">
        <v>0</v>
      </c>
      <c r="M32" s="55">
        <v>0</v>
      </c>
      <c r="N32" s="55">
        <v>0</v>
      </c>
      <c r="O32" s="236">
        <f>SUM(E32:N32)</f>
        <v>10</v>
      </c>
      <c r="P32" s="14"/>
      <c r="Q32" s="91"/>
    </row>
    <row r="33" spans="1:17" s="15" customFormat="1" ht="12.75">
      <c r="A33" s="67">
        <v>30</v>
      </c>
      <c r="B33" s="363" t="s">
        <v>735</v>
      </c>
      <c r="C33" s="372" t="s">
        <v>35</v>
      </c>
      <c r="D33" s="235">
        <f>SUM(E33:N33)-SMALL(E33:N33,2)-MIN(E33:N33)</f>
        <v>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10</v>
      </c>
      <c r="O33" s="236">
        <f>SUM(E33:N33)</f>
        <v>10</v>
      </c>
      <c r="P33" s="14"/>
      <c r="Q33" s="91"/>
    </row>
    <row r="34" spans="1:26" s="15" customFormat="1" ht="12.75">
      <c r="A34" s="67">
        <v>31</v>
      </c>
      <c r="B34" s="340" t="s">
        <v>686</v>
      </c>
      <c r="C34" s="367" t="s">
        <v>43</v>
      </c>
      <c r="D34" s="235">
        <f>SUM(E34:N34)-SMALL(E34:N34,2)-MIN(E34:N34)</f>
        <v>9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6</v>
      </c>
      <c r="L34" s="168">
        <v>0</v>
      </c>
      <c r="M34" s="168">
        <v>0</v>
      </c>
      <c r="N34" s="48">
        <v>3</v>
      </c>
      <c r="O34" s="236">
        <f>SUM(E34:N34)</f>
        <v>9</v>
      </c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12.75">
      <c r="A35" s="67">
        <v>32</v>
      </c>
      <c r="B35" s="195" t="s">
        <v>359</v>
      </c>
      <c r="C35" s="368" t="s">
        <v>30</v>
      </c>
      <c r="D35" s="235">
        <f>SUM(E35:N35)-SMALL(E35:N35,2)-MIN(E35:N35)</f>
        <v>9</v>
      </c>
      <c r="E35" s="111">
        <v>0</v>
      </c>
      <c r="F35" s="111">
        <v>0</v>
      </c>
      <c r="G35" s="111">
        <v>1</v>
      </c>
      <c r="H35" s="111">
        <v>0</v>
      </c>
      <c r="I35" s="111">
        <v>1</v>
      </c>
      <c r="J35" s="111">
        <v>0</v>
      </c>
      <c r="K35" s="111">
        <v>0</v>
      </c>
      <c r="L35" s="52">
        <v>1</v>
      </c>
      <c r="M35" s="52">
        <v>0</v>
      </c>
      <c r="N35" s="52">
        <v>6</v>
      </c>
      <c r="O35" s="236">
        <f>SUM(E35:N35)</f>
        <v>9</v>
      </c>
      <c r="P35" s="15"/>
      <c r="Q35" s="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12.75">
      <c r="A36" s="67">
        <v>33</v>
      </c>
      <c r="B36" s="231" t="s">
        <v>322</v>
      </c>
      <c r="C36" s="371" t="s">
        <v>44</v>
      </c>
      <c r="D36" s="235">
        <f>SUM(E36:N36)-SMALL(E36:N36,2)-MIN(E36:N36)</f>
        <v>9</v>
      </c>
      <c r="E36" s="55">
        <v>0</v>
      </c>
      <c r="F36" s="55">
        <v>1</v>
      </c>
      <c r="G36" s="55">
        <v>1</v>
      </c>
      <c r="H36" s="55">
        <v>0</v>
      </c>
      <c r="I36" s="55">
        <v>1</v>
      </c>
      <c r="J36" s="55">
        <v>3</v>
      </c>
      <c r="K36" s="55">
        <v>1</v>
      </c>
      <c r="L36" s="55">
        <v>2</v>
      </c>
      <c r="M36" s="55">
        <v>0</v>
      </c>
      <c r="N36" s="55">
        <v>0</v>
      </c>
      <c r="O36" s="236">
        <f>SUM(E36:N36)</f>
        <v>9</v>
      </c>
      <c r="P36" s="15"/>
      <c r="Q36" s="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17" s="15" customFormat="1" ht="12.75">
      <c r="A37" s="67">
        <v>34</v>
      </c>
      <c r="B37" s="195" t="s">
        <v>659</v>
      </c>
      <c r="C37" s="368" t="s">
        <v>30</v>
      </c>
      <c r="D37" s="235">
        <f>SUM(E37:N37)-SMALL(E37:N37,2)-MIN(E37:N37)</f>
        <v>8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1</v>
      </c>
      <c r="L37" s="52">
        <v>4</v>
      </c>
      <c r="M37" s="52">
        <v>0</v>
      </c>
      <c r="N37" s="52">
        <v>3</v>
      </c>
      <c r="O37" s="236">
        <f>SUM(E37:N37)</f>
        <v>8</v>
      </c>
      <c r="P37" s="14"/>
      <c r="Q37" s="91"/>
    </row>
    <row r="38" spans="1:26" ht="12.75">
      <c r="A38" s="67">
        <v>35</v>
      </c>
      <c r="B38" s="54" t="s">
        <v>333</v>
      </c>
      <c r="C38" s="370" t="s">
        <v>44</v>
      </c>
      <c r="D38" s="235">
        <f>SUM(E38:N38)-SMALL(E38:N38,2)-MIN(E38:N38)</f>
        <v>8</v>
      </c>
      <c r="E38" s="110">
        <v>0</v>
      </c>
      <c r="F38" s="110">
        <v>0</v>
      </c>
      <c r="G38" s="110">
        <v>4</v>
      </c>
      <c r="H38" s="110">
        <v>0</v>
      </c>
      <c r="I38" s="110">
        <v>3</v>
      </c>
      <c r="J38" s="110">
        <v>0</v>
      </c>
      <c r="K38" s="110">
        <v>1</v>
      </c>
      <c r="L38" s="55">
        <v>0</v>
      </c>
      <c r="M38" s="55">
        <v>0</v>
      </c>
      <c r="N38" s="55">
        <v>0</v>
      </c>
      <c r="O38" s="236">
        <f>SUM(E38:N38)</f>
        <v>8</v>
      </c>
      <c r="P38" s="15"/>
      <c r="Q38" s="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12.75">
      <c r="A39" s="67">
        <v>36</v>
      </c>
      <c r="B39" s="340" t="s">
        <v>712</v>
      </c>
      <c r="C39" s="78" t="s">
        <v>43</v>
      </c>
      <c r="D39" s="235">
        <f>SUM(E39:N39)-SMALL(E39:N39,2)-MIN(E39:N39)</f>
        <v>7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48">
        <v>0</v>
      </c>
      <c r="M39" s="48">
        <v>0</v>
      </c>
      <c r="N39" s="48">
        <v>7</v>
      </c>
      <c r="O39" s="236">
        <f>SUM(E39:N39)</f>
        <v>7</v>
      </c>
      <c r="P39" s="15"/>
      <c r="Q39" s="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12.75">
      <c r="A40" s="67">
        <v>37</v>
      </c>
      <c r="B40" s="170" t="s">
        <v>678</v>
      </c>
      <c r="C40" s="366" t="s">
        <v>43</v>
      </c>
      <c r="D40" s="235">
        <f>SUM(E40:N40)-SMALL(E40:N40,2)-MIN(E40:N40)</f>
        <v>7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7</v>
      </c>
      <c r="L40" s="48">
        <v>0</v>
      </c>
      <c r="M40" s="48">
        <v>0</v>
      </c>
      <c r="N40" s="48">
        <v>0</v>
      </c>
      <c r="O40" s="236">
        <f>SUM(E40:N40)</f>
        <v>7</v>
      </c>
      <c r="P40" s="15"/>
      <c r="Q40" s="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12.75">
      <c r="A41" s="67">
        <v>38</v>
      </c>
      <c r="B41" s="54" t="s">
        <v>591</v>
      </c>
      <c r="C41" s="370" t="s">
        <v>44</v>
      </c>
      <c r="D41" s="235">
        <f>SUM(E41:N41)-SMALL(E41:N41,2)-MIN(E41:N41)</f>
        <v>7</v>
      </c>
      <c r="E41" s="110">
        <v>0</v>
      </c>
      <c r="F41" s="110">
        <v>0</v>
      </c>
      <c r="G41" s="110">
        <v>7</v>
      </c>
      <c r="H41" s="110">
        <v>0</v>
      </c>
      <c r="I41" s="110">
        <v>0</v>
      </c>
      <c r="J41" s="110">
        <v>0</v>
      </c>
      <c r="K41" s="110">
        <v>0</v>
      </c>
      <c r="L41" s="55">
        <v>0</v>
      </c>
      <c r="M41" s="55">
        <v>0</v>
      </c>
      <c r="N41" s="55">
        <v>0</v>
      </c>
      <c r="O41" s="236">
        <f>SUM(E41:N41)</f>
        <v>7</v>
      </c>
      <c r="P41" s="15"/>
      <c r="Q41" s="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2.75">
      <c r="A42" s="67">
        <v>39</v>
      </c>
      <c r="B42" s="226" t="s">
        <v>586</v>
      </c>
      <c r="C42" s="372" t="s">
        <v>35</v>
      </c>
      <c r="D42" s="235">
        <f>SUM(E42:N42)-SMALL(E42:N42,2)-MIN(E42:N42)</f>
        <v>7</v>
      </c>
      <c r="E42" s="34">
        <v>0</v>
      </c>
      <c r="F42" s="34">
        <v>0</v>
      </c>
      <c r="G42" s="34">
        <v>0</v>
      </c>
      <c r="H42" s="34">
        <v>7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236">
        <f>SUM(E42:N42)</f>
        <v>7</v>
      </c>
      <c r="P42" s="15"/>
      <c r="Q42" s="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5">
      <c r="A43" s="67">
        <v>40</v>
      </c>
      <c r="B43" s="364" t="s">
        <v>685</v>
      </c>
      <c r="C43" s="372" t="s">
        <v>35</v>
      </c>
      <c r="D43" s="235">
        <f>SUM(E43:N43)-SMALL(E43:N43,2)-MIN(E43:N43)</f>
        <v>7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7</v>
      </c>
      <c r="L43" s="34">
        <v>0</v>
      </c>
      <c r="M43" s="34">
        <v>0</v>
      </c>
      <c r="N43" s="34">
        <v>0</v>
      </c>
      <c r="O43" s="236">
        <f>SUM(E43:N43)</f>
        <v>7</v>
      </c>
      <c r="P43" s="15"/>
      <c r="Q43" s="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2.75">
      <c r="A44" s="67">
        <v>41</v>
      </c>
      <c r="B44" s="203" t="s">
        <v>737</v>
      </c>
      <c r="C44" s="373" t="s">
        <v>32</v>
      </c>
      <c r="D44" s="235">
        <f>SUM(E44:N44)-SMALL(E44:N44,2)-MIN(E44:N44)</f>
        <v>7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8">
        <v>0</v>
      </c>
      <c r="M44" s="168">
        <v>0</v>
      </c>
      <c r="N44" s="168">
        <v>7</v>
      </c>
      <c r="O44" s="236">
        <f>SUM(E44:N44)</f>
        <v>7</v>
      </c>
      <c r="P44" s="15"/>
      <c r="Q44" s="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17" s="15" customFormat="1" ht="12.75">
      <c r="A45" s="67">
        <v>42</v>
      </c>
      <c r="B45" s="170" t="s">
        <v>679</v>
      </c>
      <c r="C45" s="366" t="s">
        <v>43</v>
      </c>
      <c r="D45" s="235">
        <f>SUM(E45:N45)-SMALL(E45:N45,2)-MIN(E45:N45)</f>
        <v>6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6</v>
      </c>
      <c r="L45" s="48">
        <v>0</v>
      </c>
      <c r="M45" s="48">
        <v>0</v>
      </c>
      <c r="N45" s="48">
        <v>0</v>
      </c>
      <c r="O45" s="236">
        <f>SUM(E45:N45)</f>
        <v>6</v>
      </c>
      <c r="P45" s="14"/>
      <c r="Q45" s="91"/>
    </row>
    <row r="46" spans="1:17" s="15" customFormat="1" ht="15">
      <c r="A46" s="67">
        <v>43</v>
      </c>
      <c r="B46" s="364" t="s">
        <v>743</v>
      </c>
      <c r="C46" s="372" t="s">
        <v>35</v>
      </c>
      <c r="D46" s="235">
        <f>SUM(E46:N46)-SMALL(E46:N46,2)-MIN(E46:N46)</f>
        <v>6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6</v>
      </c>
      <c r="O46" s="236">
        <f>SUM(E46:N46)</f>
        <v>6</v>
      </c>
      <c r="P46" s="14"/>
      <c r="Q46" s="91"/>
    </row>
    <row r="47" spans="1:26" s="15" customFormat="1" ht="12.75">
      <c r="A47" s="67">
        <v>44</v>
      </c>
      <c r="B47" s="170" t="s">
        <v>680</v>
      </c>
      <c r="C47" s="366" t="s">
        <v>43</v>
      </c>
      <c r="D47" s="235">
        <f>SUM(E47:N47)-SMALL(E47:N47,2)-MIN(E47:N47)</f>
        <v>5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5</v>
      </c>
      <c r="L47" s="48">
        <v>0</v>
      </c>
      <c r="M47" s="48">
        <v>0</v>
      </c>
      <c r="N47" s="48">
        <v>0</v>
      </c>
      <c r="O47" s="236">
        <f>SUM(E47:N47)</f>
        <v>5</v>
      </c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17" s="15" customFormat="1" ht="15">
      <c r="A48" s="67">
        <v>45</v>
      </c>
      <c r="B48" s="364" t="s">
        <v>687</v>
      </c>
      <c r="C48" s="372" t="s">
        <v>35</v>
      </c>
      <c r="D48" s="235">
        <f>SUM(E48:N48)-SMALL(E48:N48,2)-MIN(E48:N48)</f>
        <v>5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5</v>
      </c>
      <c r="L48" s="34">
        <v>0</v>
      </c>
      <c r="M48" s="34">
        <v>0</v>
      </c>
      <c r="N48" s="34">
        <v>0</v>
      </c>
      <c r="O48" s="236">
        <f>SUM(E48:N48)</f>
        <v>5</v>
      </c>
      <c r="P48" s="14"/>
      <c r="Q48" s="91"/>
    </row>
    <row r="49" spans="1:17" s="15" customFormat="1" ht="12.75">
      <c r="A49" s="67">
        <v>46</v>
      </c>
      <c r="B49" s="203" t="s">
        <v>746</v>
      </c>
      <c r="C49" s="373" t="s">
        <v>32</v>
      </c>
      <c r="D49" s="235">
        <f>SUM(E49:N49)-SMALL(E49:N49,2)-MIN(E49:N49)</f>
        <v>5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8">
        <v>0</v>
      </c>
      <c r="M49" s="168">
        <v>0</v>
      </c>
      <c r="N49" s="168">
        <v>5</v>
      </c>
      <c r="O49" s="236">
        <f>SUM(E49:N49)</f>
        <v>5</v>
      </c>
      <c r="P49" s="14"/>
      <c r="Q49" s="91"/>
    </row>
    <row r="50" spans="1:17" s="15" customFormat="1" ht="12.75">
      <c r="A50" s="67">
        <v>47</v>
      </c>
      <c r="B50" s="340" t="s">
        <v>734</v>
      </c>
      <c r="C50" s="78" t="s">
        <v>43</v>
      </c>
      <c r="D50" s="235">
        <f>SUM(E50:N50)-SMALL(E50:N50,2)-MIN(E50:N50)</f>
        <v>4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48">
        <v>0</v>
      </c>
      <c r="M50" s="48">
        <v>0</v>
      </c>
      <c r="N50" s="48">
        <v>4</v>
      </c>
      <c r="O50" s="236">
        <f>SUM(E50:N50)</f>
        <v>4</v>
      </c>
      <c r="P50" s="14"/>
      <c r="Q50" s="91"/>
    </row>
    <row r="51" spans="1:15" s="7" customFormat="1" ht="12.75">
      <c r="A51" s="67">
        <v>48</v>
      </c>
      <c r="B51" s="203" t="s">
        <v>747</v>
      </c>
      <c r="C51" s="373" t="s">
        <v>32</v>
      </c>
      <c r="D51" s="235">
        <f>SUM(E51:N51)-SMALL(E51:N51,2)-MIN(E51:N51)</f>
        <v>4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8">
        <v>0</v>
      </c>
      <c r="M51" s="168">
        <v>0</v>
      </c>
      <c r="N51" s="168">
        <v>4</v>
      </c>
      <c r="O51" s="236">
        <f>SUM(E51:N51)</f>
        <v>4</v>
      </c>
    </row>
    <row r="52" spans="1:15" s="7" customFormat="1" ht="12.75">
      <c r="A52" s="67">
        <v>49</v>
      </c>
      <c r="B52" s="203" t="s">
        <v>750</v>
      </c>
      <c r="C52" s="373" t="s">
        <v>32</v>
      </c>
      <c r="D52" s="235">
        <f>SUM(E52:N52)-SMALL(E52:N52,2)-MIN(E52:N52)</f>
        <v>3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8">
        <v>0</v>
      </c>
      <c r="M52" s="168">
        <v>0</v>
      </c>
      <c r="N52" s="168">
        <v>3</v>
      </c>
      <c r="O52" s="236">
        <f>SUM(E52:N52)</f>
        <v>3</v>
      </c>
    </row>
    <row r="53" spans="1:15" s="7" customFormat="1" ht="12.75">
      <c r="A53" s="67">
        <v>50</v>
      </c>
      <c r="B53" s="342" t="s">
        <v>738</v>
      </c>
      <c r="C53" s="374" t="s">
        <v>34</v>
      </c>
      <c r="D53" s="235">
        <f>SUM(E53:N53)-SMALL(E53:N53,2)-MIN(E53:N53)</f>
        <v>3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43">
        <v>0</v>
      </c>
      <c r="M53" s="43">
        <v>0</v>
      </c>
      <c r="N53" s="43">
        <v>3</v>
      </c>
      <c r="O53" s="236">
        <f>SUM(E53:N53)</f>
        <v>3</v>
      </c>
    </row>
    <row r="54" spans="1:15" s="7" customFormat="1" ht="12.75">
      <c r="A54" s="67">
        <v>51</v>
      </c>
      <c r="B54" s="170" t="s">
        <v>683</v>
      </c>
      <c r="C54" s="366" t="s">
        <v>43</v>
      </c>
      <c r="D54" s="235">
        <f>SUM(E54:N54)-SMALL(E54:N54,2)-MIN(E54:N54)</f>
        <v>2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2</v>
      </c>
      <c r="L54" s="48">
        <v>0</v>
      </c>
      <c r="M54" s="48">
        <v>0</v>
      </c>
      <c r="N54" s="48">
        <v>0</v>
      </c>
      <c r="O54" s="236">
        <f>SUM(E54:N54)</f>
        <v>2</v>
      </c>
    </row>
    <row r="55" spans="1:17" s="15" customFormat="1" ht="12.75">
      <c r="A55" s="67">
        <v>52</v>
      </c>
      <c r="B55" s="231" t="s">
        <v>748</v>
      </c>
      <c r="C55" s="371" t="s">
        <v>44</v>
      </c>
      <c r="D55" s="235">
        <f>SUM(E55:N55)-SMALL(E55:N55,2)-MIN(E55:N55)</f>
        <v>2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2</v>
      </c>
      <c r="O55" s="236">
        <f>SUM(E55:N55)</f>
        <v>2</v>
      </c>
      <c r="P55" s="14"/>
      <c r="Q55" s="91"/>
    </row>
    <row r="56" spans="1:17" s="15" customFormat="1" ht="12.75">
      <c r="A56" s="67">
        <v>53</v>
      </c>
      <c r="B56" s="203" t="s">
        <v>751</v>
      </c>
      <c r="C56" s="373" t="s">
        <v>32</v>
      </c>
      <c r="D56" s="235">
        <f>SUM(E56:N56)-SMALL(E56:N56,2)-MIN(E56:N56)</f>
        <v>2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8">
        <v>0</v>
      </c>
      <c r="M56" s="168">
        <v>0</v>
      </c>
      <c r="N56" s="168">
        <v>2</v>
      </c>
      <c r="O56" s="236">
        <f>SUM(E56:N56)</f>
        <v>2</v>
      </c>
      <c r="P56" s="14"/>
      <c r="Q56" s="91"/>
    </row>
    <row r="57" spans="1:15" s="7" customFormat="1" ht="12.75">
      <c r="A57" s="67">
        <v>54</v>
      </c>
      <c r="B57" s="195" t="s">
        <v>688</v>
      </c>
      <c r="C57" s="368" t="s">
        <v>30</v>
      </c>
      <c r="D57" s="235">
        <f>SUM(E57:N57)-SMALL(E57:N57,2)-MIN(E57:N57)</f>
        <v>1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1</v>
      </c>
      <c r="L57" s="52">
        <v>0</v>
      </c>
      <c r="M57" s="52">
        <v>0</v>
      </c>
      <c r="N57" s="52">
        <v>0</v>
      </c>
      <c r="O57" s="236">
        <f>SUM(E57:N57)</f>
        <v>1</v>
      </c>
    </row>
    <row r="58" spans="1:15" s="7" customFormat="1" ht="12.75">
      <c r="A58" s="67">
        <v>55</v>
      </c>
      <c r="B58" s="195" t="s">
        <v>681</v>
      </c>
      <c r="C58" s="368" t="s">
        <v>30</v>
      </c>
      <c r="D58" s="235">
        <f>SUM(E58:N58)-SMALL(E58:N58,2)-MIN(E58:N58)</f>
        <v>1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1</v>
      </c>
      <c r="L58" s="52">
        <v>0</v>
      </c>
      <c r="M58" s="52">
        <v>0</v>
      </c>
      <c r="N58" s="52">
        <v>0</v>
      </c>
      <c r="O58" s="236">
        <f>SUM(E58:N58)</f>
        <v>1</v>
      </c>
    </row>
    <row r="59" spans="1:15" s="7" customFormat="1" ht="12.75">
      <c r="A59" s="67">
        <v>56</v>
      </c>
      <c r="B59" s="338" t="s">
        <v>716</v>
      </c>
      <c r="C59" s="369" t="s">
        <v>30</v>
      </c>
      <c r="D59" s="235">
        <f>SUM(E59:N59)-SMALL(E59:N59,2)-MIN(E59:N59)</f>
        <v>1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52">
        <v>0</v>
      </c>
      <c r="M59" s="52">
        <v>1</v>
      </c>
      <c r="N59" s="52">
        <v>0</v>
      </c>
      <c r="O59" s="236">
        <f>SUM(E59:N59)</f>
        <v>1</v>
      </c>
    </row>
    <row r="60" spans="1:15" s="7" customFormat="1" ht="12.75">
      <c r="A60" s="67">
        <v>57</v>
      </c>
      <c r="B60" s="338" t="s">
        <v>715</v>
      </c>
      <c r="C60" s="369" t="s">
        <v>30</v>
      </c>
      <c r="D60" s="235">
        <f>SUM(E60:N60)-SMALL(E60:N60,2)-MIN(E60:N60)</f>
        <v>1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52">
        <v>0</v>
      </c>
      <c r="M60" s="52">
        <v>1</v>
      </c>
      <c r="N60" s="52">
        <v>0</v>
      </c>
      <c r="O60" s="236">
        <f>SUM(E60:N60)</f>
        <v>1</v>
      </c>
    </row>
    <row r="61" spans="1:15" s="7" customFormat="1" ht="12.75">
      <c r="A61" s="67">
        <v>58</v>
      </c>
      <c r="B61" s="231" t="s">
        <v>752</v>
      </c>
      <c r="C61" s="371" t="s">
        <v>44</v>
      </c>
      <c r="D61" s="235">
        <f>SUM(E61:N61)-SMALL(E61:N61,2)-MIN(E61:N61)</f>
        <v>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</v>
      </c>
      <c r="O61" s="236">
        <f>SUM(E61:N61)</f>
        <v>1</v>
      </c>
    </row>
    <row r="62" spans="1:15" s="7" customFormat="1" ht="12.75">
      <c r="A62" s="67">
        <v>59</v>
      </c>
      <c r="B62" s="231" t="s">
        <v>684</v>
      </c>
      <c r="C62" s="371" t="s">
        <v>44</v>
      </c>
      <c r="D62" s="235">
        <f>SUM(E62:N62)-SMALL(E62:N62,2)-MIN(E62:N62)</f>
        <v>1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1</v>
      </c>
      <c r="L62" s="55">
        <v>0</v>
      </c>
      <c r="M62" s="55">
        <v>0</v>
      </c>
      <c r="N62" s="55">
        <v>0</v>
      </c>
      <c r="O62" s="236">
        <f>SUM(E62:N62)</f>
        <v>1</v>
      </c>
    </row>
    <row r="63" spans="1:15" s="7" customFormat="1" ht="12.75">
      <c r="A63" s="67">
        <v>60</v>
      </c>
      <c r="B63" s="203" t="s">
        <v>754</v>
      </c>
      <c r="C63" s="373" t="s">
        <v>32</v>
      </c>
      <c r="D63" s="235">
        <f>SUM(E63:N63)-SMALL(E63:N63,2)-MIN(E63:N63)</f>
        <v>1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8">
        <v>0</v>
      </c>
      <c r="M63" s="168">
        <v>0</v>
      </c>
      <c r="N63" s="168">
        <v>1</v>
      </c>
      <c r="O63" s="236">
        <f>SUM(E63:N63)</f>
        <v>1</v>
      </c>
    </row>
    <row r="64" spans="1:17" s="15" customFormat="1" ht="12.75">
      <c r="A64" s="67"/>
      <c r="B64" s="114"/>
      <c r="P64" s="14"/>
      <c r="Q64" s="91"/>
    </row>
    <row r="65" spans="1:17" ht="15.75">
      <c r="A65" s="24" t="s">
        <v>42</v>
      </c>
      <c r="B65" s="14"/>
      <c r="C65" s="11"/>
      <c r="D65" s="108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25"/>
      <c r="P65" s="89"/>
      <c r="Q65" s="90"/>
    </row>
    <row r="66" spans="1:17" ht="12.75">
      <c r="A66" s="57"/>
      <c r="B66" s="14"/>
      <c r="C66" s="85"/>
      <c r="D66" s="108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125"/>
      <c r="P66" s="89"/>
      <c r="Q66" s="90"/>
    </row>
    <row r="67" spans="1:17" ht="12.75">
      <c r="A67" s="32" t="s">
        <v>37</v>
      </c>
      <c r="B67" s="33"/>
      <c r="C67" s="86"/>
      <c r="D67" s="235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36"/>
      <c r="P67" s="89"/>
      <c r="Q67" s="90"/>
    </row>
    <row r="68" spans="1:17" ht="12.75">
      <c r="A68" s="34">
        <v>1</v>
      </c>
      <c r="B68" s="159" t="s">
        <v>299</v>
      </c>
      <c r="C68" s="86" t="s">
        <v>35</v>
      </c>
      <c r="D68" s="235">
        <f aca="true" t="shared" si="0" ref="D68:D78">SUM(E68:N68)-SMALL(E68:N68,2)-MIN(E68:N68)</f>
        <v>64</v>
      </c>
      <c r="E68" s="34">
        <v>0</v>
      </c>
      <c r="F68" s="34">
        <v>10</v>
      </c>
      <c r="G68" s="34">
        <v>10</v>
      </c>
      <c r="H68" s="34">
        <v>10</v>
      </c>
      <c r="I68" s="34">
        <v>7</v>
      </c>
      <c r="J68" s="34">
        <v>10</v>
      </c>
      <c r="K68" s="34">
        <v>0</v>
      </c>
      <c r="L68" s="34">
        <v>10</v>
      </c>
      <c r="M68" s="34">
        <v>7</v>
      </c>
      <c r="N68" s="34">
        <v>0</v>
      </c>
      <c r="O68" s="236">
        <f aca="true" t="shared" si="1" ref="O68:O78">SUM(E68:N68)</f>
        <v>64</v>
      </c>
      <c r="P68" s="89"/>
      <c r="Q68" s="90"/>
    </row>
    <row r="69" spans="1:17" ht="15">
      <c r="A69" s="34">
        <v>2</v>
      </c>
      <c r="B69" s="239" t="s">
        <v>631</v>
      </c>
      <c r="C69" s="86" t="s">
        <v>35</v>
      </c>
      <c r="D69" s="235">
        <f t="shared" si="0"/>
        <v>41</v>
      </c>
      <c r="E69" s="34">
        <v>0</v>
      </c>
      <c r="F69" s="34">
        <v>0</v>
      </c>
      <c r="G69" s="34">
        <v>0</v>
      </c>
      <c r="H69" s="34">
        <v>0</v>
      </c>
      <c r="I69" s="34">
        <v>10</v>
      </c>
      <c r="J69" s="34">
        <v>7</v>
      </c>
      <c r="K69" s="34">
        <v>0</v>
      </c>
      <c r="L69" s="34">
        <v>7</v>
      </c>
      <c r="M69" s="34">
        <v>10</v>
      </c>
      <c r="N69" s="34">
        <v>7</v>
      </c>
      <c r="O69" s="236">
        <f t="shared" si="1"/>
        <v>41</v>
      </c>
      <c r="P69" s="89"/>
      <c r="Q69" s="90"/>
    </row>
    <row r="70" spans="1:17" ht="15">
      <c r="A70" s="34">
        <v>3</v>
      </c>
      <c r="B70" s="239" t="s">
        <v>19</v>
      </c>
      <c r="C70" s="86" t="s">
        <v>35</v>
      </c>
      <c r="D70" s="235">
        <f t="shared" si="0"/>
        <v>22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6</v>
      </c>
      <c r="K70" s="34">
        <v>10</v>
      </c>
      <c r="L70" s="34">
        <v>6</v>
      </c>
      <c r="M70" s="34">
        <v>0</v>
      </c>
      <c r="N70" s="34">
        <v>0</v>
      </c>
      <c r="O70" s="236">
        <f t="shared" si="1"/>
        <v>22</v>
      </c>
      <c r="P70" s="89"/>
      <c r="Q70" s="90"/>
    </row>
    <row r="71" spans="1:17" ht="15">
      <c r="A71" s="34">
        <v>4</v>
      </c>
      <c r="B71" s="239" t="s">
        <v>18</v>
      </c>
      <c r="C71" s="86" t="s">
        <v>35</v>
      </c>
      <c r="D71" s="235">
        <f t="shared" si="0"/>
        <v>11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6</v>
      </c>
      <c r="L71" s="34">
        <v>5</v>
      </c>
      <c r="M71" s="34">
        <v>0</v>
      </c>
      <c r="N71" s="34">
        <v>0</v>
      </c>
      <c r="O71" s="236">
        <f t="shared" si="1"/>
        <v>11</v>
      </c>
      <c r="P71" s="89"/>
      <c r="Q71" s="90"/>
    </row>
    <row r="72" spans="1:17" ht="12.75">
      <c r="A72" s="34">
        <v>5</v>
      </c>
      <c r="B72" s="112" t="s">
        <v>758</v>
      </c>
      <c r="C72" s="86" t="s">
        <v>35</v>
      </c>
      <c r="D72" s="235">
        <f t="shared" si="0"/>
        <v>10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10</v>
      </c>
      <c r="O72" s="236">
        <f t="shared" si="1"/>
        <v>10</v>
      </c>
      <c r="P72" s="89"/>
      <c r="Q72" s="90"/>
    </row>
    <row r="73" spans="1:17" ht="12.75">
      <c r="A73" s="34">
        <v>6</v>
      </c>
      <c r="B73" s="159" t="s">
        <v>287</v>
      </c>
      <c r="C73" s="86" t="s">
        <v>35</v>
      </c>
      <c r="D73" s="235">
        <f t="shared" si="0"/>
        <v>10</v>
      </c>
      <c r="E73" s="34">
        <v>10</v>
      </c>
      <c r="F73" s="52">
        <v>0</v>
      </c>
      <c r="G73" s="52">
        <v>0</v>
      </c>
      <c r="H73" s="52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236">
        <f t="shared" si="1"/>
        <v>10</v>
      </c>
      <c r="P73" s="89"/>
      <c r="Q73" s="90"/>
    </row>
    <row r="74" spans="1:17" s="15" customFormat="1" ht="12.75">
      <c r="A74" s="34">
        <v>7</v>
      </c>
      <c r="B74" s="226" t="s">
        <v>586</v>
      </c>
      <c r="C74" s="86" t="s">
        <v>35</v>
      </c>
      <c r="D74" s="235">
        <f t="shared" si="0"/>
        <v>7</v>
      </c>
      <c r="E74" s="34">
        <v>0</v>
      </c>
      <c r="F74" s="34">
        <v>0</v>
      </c>
      <c r="G74" s="34">
        <v>0</v>
      </c>
      <c r="H74" s="34">
        <v>7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236">
        <f t="shared" si="1"/>
        <v>7</v>
      </c>
      <c r="P74" s="14"/>
      <c r="Q74" s="91"/>
    </row>
    <row r="75" spans="1:17" ht="15">
      <c r="A75" s="34">
        <v>8</v>
      </c>
      <c r="B75" s="239" t="s">
        <v>685</v>
      </c>
      <c r="C75" s="86" t="s">
        <v>35</v>
      </c>
      <c r="D75" s="235">
        <f t="shared" si="0"/>
        <v>7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7</v>
      </c>
      <c r="L75" s="34">
        <v>0</v>
      </c>
      <c r="M75" s="34">
        <v>0</v>
      </c>
      <c r="N75" s="34">
        <v>0</v>
      </c>
      <c r="O75" s="236">
        <f t="shared" si="1"/>
        <v>7</v>
      </c>
      <c r="P75" s="89"/>
      <c r="Q75" s="90"/>
    </row>
    <row r="76" spans="1:17" ht="12.75">
      <c r="A76" s="34">
        <v>9</v>
      </c>
      <c r="B76" s="159" t="s">
        <v>290</v>
      </c>
      <c r="C76" s="86" t="s">
        <v>35</v>
      </c>
      <c r="D76" s="235">
        <f t="shared" si="0"/>
        <v>7</v>
      </c>
      <c r="E76" s="34">
        <v>7</v>
      </c>
      <c r="F76" s="52">
        <v>0</v>
      </c>
      <c r="G76" s="52">
        <v>0</v>
      </c>
      <c r="H76" s="52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236">
        <f t="shared" si="1"/>
        <v>7</v>
      </c>
      <c r="P76" s="89"/>
      <c r="Q76" s="90"/>
    </row>
    <row r="77" spans="1:17" ht="12.75" customHeight="1">
      <c r="A77" s="34">
        <v>10</v>
      </c>
      <c r="B77" s="112" t="s">
        <v>743</v>
      </c>
      <c r="C77" s="86" t="s">
        <v>35</v>
      </c>
      <c r="D77" s="235">
        <f t="shared" si="0"/>
        <v>6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6</v>
      </c>
      <c r="O77" s="236">
        <f t="shared" si="1"/>
        <v>6</v>
      </c>
      <c r="P77" s="89"/>
      <c r="Q77" s="90"/>
    </row>
    <row r="78" spans="1:17" ht="12.75" customHeight="1">
      <c r="A78" s="34">
        <v>11</v>
      </c>
      <c r="B78" s="239" t="s">
        <v>687</v>
      </c>
      <c r="C78" s="86" t="s">
        <v>35</v>
      </c>
      <c r="D78" s="235">
        <f t="shared" si="0"/>
        <v>5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5</v>
      </c>
      <c r="L78" s="34">
        <v>0</v>
      </c>
      <c r="M78" s="34">
        <v>0</v>
      </c>
      <c r="N78" s="34">
        <v>0</v>
      </c>
      <c r="O78" s="236">
        <f t="shared" si="1"/>
        <v>5</v>
      </c>
      <c r="P78" s="89"/>
      <c r="Q78" s="90"/>
    </row>
    <row r="79" spans="2:17" ht="12.75">
      <c r="B79" s="14"/>
      <c r="C79" s="85"/>
      <c r="D79" s="108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125"/>
      <c r="P79" s="89"/>
      <c r="Q79" s="90"/>
    </row>
    <row r="80" spans="1:17" ht="12.75">
      <c r="A80" s="35" t="s">
        <v>38</v>
      </c>
      <c r="B80" s="36"/>
      <c r="C80" s="87"/>
      <c r="D80" s="235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236"/>
      <c r="P80" s="89"/>
      <c r="Q80" s="90"/>
    </row>
    <row r="81" spans="1:17" ht="12.75">
      <c r="A81" s="37">
        <v>1</v>
      </c>
      <c r="B81" s="158" t="s">
        <v>577</v>
      </c>
      <c r="C81" s="39" t="s">
        <v>32</v>
      </c>
      <c r="D81" s="235">
        <f aca="true" t="shared" si="2" ref="D81:D90">SUM(E81:N81)-SMALL(E81:N81,2)-MIN(E81:N81)</f>
        <v>40</v>
      </c>
      <c r="E81" s="165">
        <v>10</v>
      </c>
      <c r="F81" s="165">
        <v>10</v>
      </c>
      <c r="G81" s="165">
        <v>10</v>
      </c>
      <c r="H81" s="165">
        <v>10</v>
      </c>
      <c r="I81" s="165">
        <v>0</v>
      </c>
      <c r="J81" s="165">
        <v>0</v>
      </c>
      <c r="K81" s="111">
        <v>0</v>
      </c>
      <c r="L81" s="52">
        <v>0</v>
      </c>
      <c r="M81" s="52">
        <v>0</v>
      </c>
      <c r="N81" s="52">
        <v>0</v>
      </c>
      <c r="O81" s="236">
        <f aca="true" t="shared" si="3" ref="O81:O90">SUM(E81:N81)</f>
        <v>40</v>
      </c>
      <c r="P81" s="89"/>
      <c r="Q81" s="90"/>
    </row>
    <row r="82" spans="1:17" ht="12.75">
      <c r="A82" s="37">
        <v>2</v>
      </c>
      <c r="B82" s="203" t="s">
        <v>689</v>
      </c>
      <c r="C82" s="39" t="s">
        <v>32</v>
      </c>
      <c r="D82" s="235">
        <f t="shared" si="2"/>
        <v>13</v>
      </c>
      <c r="E82" s="165">
        <v>0</v>
      </c>
      <c r="F82" s="165">
        <v>0</v>
      </c>
      <c r="G82" s="165">
        <v>7</v>
      </c>
      <c r="H82" s="165">
        <v>0</v>
      </c>
      <c r="I82" s="165">
        <v>0</v>
      </c>
      <c r="J82" s="165">
        <v>0</v>
      </c>
      <c r="K82" s="165">
        <v>0</v>
      </c>
      <c r="L82" s="168">
        <v>0</v>
      </c>
      <c r="M82" s="168">
        <v>0</v>
      </c>
      <c r="N82" s="168">
        <v>6</v>
      </c>
      <c r="O82" s="236">
        <f t="shared" si="3"/>
        <v>13</v>
      </c>
      <c r="P82" s="89"/>
      <c r="Q82" s="90"/>
    </row>
    <row r="83" spans="1:17" ht="12.75">
      <c r="A83" s="37">
        <v>3</v>
      </c>
      <c r="B83" s="203" t="s">
        <v>686</v>
      </c>
      <c r="C83" s="39" t="s">
        <v>32</v>
      </c>
      <c r="D83" s="235">
        <f t="shared" si="2"/>
        <v>10</v>
      </c>
      <c r="E83" s="165">
        <v>0</v>
      </c>
      <c r="F83" s="165">
        <v>0</v>
      </c>
      <c r="G83" s="165">
        <v>0</v>
      </c>
      <c r="H83" s="165">
        <v>0</v>
      </c>
      <c r="I83" s="165">
        <v>0</v>
      </c>
      <c r="J83" s="165">
        <v>0</v>
      </c>
      <c r="K83" s="165">
        <v>10</v>
      </c>
      <c r="L83" s="168">
        <v>0</v>
      </c>
      <c r="M83" s="168">
        <v>0</v>
      </c>
      <c r="N83" s="48">
        <v>0</v>
      </c>
      <c r="O83" s="236">
        <f t="shared" si="3"/>
        <v>10</v>
      </c>
      <c r="P83" s="89"/>
      <c r="Q83" s="90"/>
    </row>
    <row r="84" spans="1:17" ht="12.75">
      <c r="A84" s="37">
        <v>4</v>
      </c>
      <c r="B84" s="104" t="s">
        <v>731</v>
      </c>
      <c r="C84" s="39" t="s">
        <v>32</v>
      </c>
      <c r="D84" s="235">
        <f t="shared" si="2"/>
        <v>10</v>
      </c>
      <c r="E84" s="165">
        <v>0</v>
      </c>
      <c r="F84" s="165">
        <v>0</v>
      </c>
      <c r="G84" s="165">
        <v>0</v>
      </c>
      <c r="H84" s="165">
        <v>0</v>
      </c>
      <c r="I84" s="165">
        <v>0</v>
      </c>
      <c r="J84" s="165">
        <v>0</v>
      </c>
      <c r="K84" s="165">
        <v>0</v>
      </c>
      <c r="L84" s="168">
        <v>0</v>
      </c>
      <c r="M84" s="168">
        <v>0</v>
      </c>
      <c r="N84" s="168">
        <v>10</v>
      </c>
      <c r="O84" s="236">
        <f t="shared" si="3"/>
        <v>10</v>
      </c>
      <c r="P84" s="89"/>
      <c r="Q84" s="90"/>
    </row>
    <row r="85" spans="1:17" ht="12.75">
      <c r="A85" s="37">
        <v>5</v>
      </c>
      <c r="B85" s="38" t="s">
        <v>737</v>
      </c>
      <c r="C85" s="39" t="s">
        <v>32</v>
      </c>
      <c r="D85" s="235">
        <f t="shared" si="2"/>
        <v>7</v>
      </c>
      <c r="E85" s="165">
        <v>0</v>
      </c>
      <c r="F85" s="165">
        <v>0</v>
      </c>
      <c r="G85" s="165">
        <v>0</v>
      </c>
      <c r="H85" s="165">
        <v>0</v>
      </c>
      <c r="I85" s="165">
        <v>0</v>
      </c>
      <c r="J85" s="165">
        <v>0</v>
      </c>
      <c r="K85" s="165">
        <v>0</v>
      </c>
      <c r="L85" s="168">
        <v>0</v>
      </c>
      <c r="M85" s="168">
        <v>0</v>
      </c>
      <c r="N85" s="168">
        <v>7</v>
      </c>
      <c r="O85" s="236">
        <f t="shared" si="3"/>
        <v>7</v>
      </c>
      <c r="P85" s="89"/>
      <c r="Q85" s="90"/>
    </row>
    <row r="86" spans="1:17" ht="12.75">
      <c r="A86" s="37">
        <v>6</v>
      </c>
      <c r="B86" s="113" t="s">
        <v>746</v>
      </c>
      <c r="C86" s="39" t="s">
        <v>32</v>
      </c>
      <c r="D86" s="235">
        <f t="shared" si="2"/>
        <v>5</v>
      </c>
      <c r="E86" s="165">
        <v>0</v>
      </c>
      <c r="F86" s="165">
        <v>0</v>
      </c>
      <c r="G86" s="165">
        <v>0</v>
      </c>
      <c r="H86" s="165">
        <v>0</v>
      </c>
      <c r="I86" s="165">
        <v>0</v>
      </c>
      <c r="J86" s="165">
        <v>0</v>
      </c>
      <c r="K86" s="165">
        <v>0</v>
      </c>
      <c r="L86" s="168">
        <v>0</v>
      </c>
      <c r="M86" s="168">
        <v>0</v>
      </c>
      <c r="N86" s="168">
        <v>5</v>
      </c>
      <c r="O86" s="236">
        <f t="shared" si="3"/>
        <v>5</v>
      </c>
      <c r="P86" s="89"/>
      <c r="Q86" s="90"/>
    </row>
    <row r="87" spans="1:17" ht="12.75">
      <c r="A87" s="37">
        <v>7</v>
      </c>
      <c r="B87" s="113" t="s">
        <v>747</v>
      </c>
      <c r="C87" s="39" t="s">
        <v>32</v>
      </c>
      <c r="D87" s="235">
        <f t="shared" si="2"/>
        <v>4</v>
      </c>
      <c r="E87" s="165">
        <v>0</v>
      </c>
      <c r="F87" s="165">
        <v>0</v>
      </c>
      <c r="G87" s="165">
        <v>0</v>
      </c>
      <c r="H87" s="165">
        <v>0</v>
      </c>
      <c r="I87" s="165">
        <v>0</v>
      </c>
      <c r="J87" s="165">
        <v>0</v>
      </c>
      <c r="K87" s="165">
        <v>0</v>
      </c>
      <c r="L87" s="168">
        <v>0</v>
      </c>
      <c r="M87" s="168">
        <v>0</v>
      </c>
      <c r="N87" s="168">
        <v>4</v>
      </c>
      <c r="O87" s="236">
        <f t="shared" si="3"/>
        <v>4</v>
      </c>
      <c r="P87" s="89"/>
      <c r="Q87" s="90"/>
    </row>
    <row r="88" spans="1:17" ht="12.75">
      <c r="A88" s="37">
        <v>8</v>
      </c>
      <c r="B88" s="113" t="s">
        <v>750</v>
      </c>
      <c r="C88" s="39" t="s">
        <v>32</v>
      </c>
      <c r="D88" s="235">
        <f t="shared" si="2"/>
        <v>3</v>
      </c>
      <c r="E88" s="165">
        <v>0</v>
      </c>
      <c r="F88" s="165">
        <v>0</v>
      </c>
      <c r="G88" s="165">
        <v>0</v>
      </c>
      <c r="H88" s="165">
        <v>0</v>
      </c>
      <c r="I88" s="165">
        <v>0</v>
      </c>
      <c r="J88" s="165">
        <v>0</v>
      </c>
      <c r="K88" s="165">
        <v>0</v>
      </c>
      <c r="L88" s="168">
        <v>0</v>
      </c>
      <c r="M88" s="168">
        <v>0</v>
      </c>
      <c r="N88" s="168">
        <v>3</v>
      </c>
      <c r="O88" s="236">
        <f t="shared" si="3"/>
        <v>3</v>
      </c>
      <c r="P88" s="89"/>
      <c r="Q88" s="90"/>
    </row>
    <row r="89" spans="1:17" ht="12.75">
      <c r="A89" s="37">
        <v>9</v>
      </c>
      <c r="B89" s="113" t="s">
        <v>751</v>
      </c>
      <c r="C89" s="109" t="s">
        <v>32</v>
      </c>
      <c r="D89" s="237">
        <f t="shared" si="2"/>
        <v>2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8">
        <v>0</v>
      </c>
      <c r="M89" s="168">
        <v>0</v>
      </c>
      <c r="N89" s="168">
        <v>2</v>
      </c>
      <c r="O89" s="236">
        <f t="shared" si="3"/>
        <v>2</v>
      </c>
      <c r="P89" s="89"/>
      <c r="Q89" s="90"/>
    </row>
    <row r="90" spans="1:17" ht="12.75">
      <c r="A90" s="37">
        <v>10</v>
      </c>
      <c r="B90" s="113" t="s">
        <v>754</v>
      </c>
      <c r="C90" s="39" t="s">
        <v>32</v>
      </c>
      <c r="D90" s="235">
        <f t="shared" si="2"/>
        <v>1</v>
      </c>
      <c r="E90" s="165">
        <v>0</v>
      </c>
      <c r="F90" s="165">
        <v>0</v>
      </c>
      <c r="G90" s="165">
        <v>0</v>
      </c>
      <c r="H90" s="165">
        <v>0</v>
      </c>
      <c r="I90" s="165">
        <v>0</v>
      </c>
      <c r="J90" s="165">
        <v>0</v>
      </c>
      <c r="K90" s="165">
        <v>0</v>
      </c>
      <c r="L90" s="168">
        <v>0</v>
      </c>
      <c r="M90" s="168">
        <v>0</v>
      </c>
      <c r="N90" s="168">
        <v>1</v>
      </c>
      <c r="O90" s="236">
        <f t="shared" si="3"/>
        <v>1</v>
      </c>
      <c r="P90" s="89"/>
      <c r="Q90" s="90"/>
    </row>
    <row r="91" spans="2:17" ht="12.75">
      <c r="B91" s="100"/>
      <c r="C91" s="23"/>
      <c r="D91" s="108"/>
      <c r="E91" s="115"/>
      <c r="F91" s="8"/>
      <c r="G91" s="8"/>
      <c r="H91" s="8"/>
      <c r="I91" s="8"/>
      <c r="J91" s="8"/>
      <c r="K91" s="8"/>
      <c r="M91" s="7"/>
      <c r="N91" s="7"/>
      <c r="O91" s="125"/>
      <c r="P91" s="89"/>
      <c r="Q91" s="90"/>
    </row>
    <row r="92" spans="1:17" ht="12.75">
      <c r="A92" s="40" t="s">
        <v>40</v>
      </c>
      <c r="B92" s="41"/>
      <c r="C92" s="42"/>
      <c r="D92" s="235"/>
      <c r="E92" s="169"/>
      <c r="F92" s="169"/>
      <c r="G92" s="169"/>
      <c r="H92" s="169"/>
      <c r="I92" s="169"/>
      <c r="J92" s="169"/>
      <c r="K92" s="169"/>
      <c r="L92" s="43"/>
      <c r="M92" s="43"/>
      <c r="N92" s="43"/>
      <c r="O92" s="236"/>
      <c r="P92" s="89"/>
      <c r="Q92" s="90"/>
    </row>
    <row r="93" spans="1:17" ht="12.75">
      <c r="A93" s="43">
        <v>1</v>
      </c>
      <c r="B93" s="157" t="s">
        <v>296</v>
      </c>
      <c r="C93" s="42" t="s">
        <v>34</v>
      </c>
      <c r="D93" s="235">
        <f>SUM(E93:N93)-SMALL(E93:N93,2)-MIN(E93:N93)</f>
        <v>70</v>
      </c>
      <c r="E93" s="169">
        <v>10</v>
      </c>
      <c r="F93" s="169">
        <v>10</v>
      </c>
      <c r="G93" s="169">
        <v>10</v>
      </c>
      <c r="H93" s="169">
        <v>0</v>
      </c>
      <c r="I93" s="169">
        <v>10</v>
      </c>
      <c r="J93" s="169">
        <v>10</v>
      </c>
      <c r="K93" s="169">
        <v>10</v>
      </c>
      <c r="L93" s="43">
        <v>0</v>
      </c>
      <c r="M93" s="43">
        <v>10</v>
      </c>
      <c r="N93" s="43"/>
      <c r="O93" s="236">
        <f>SUM(E93:N93)</f>
        <v>70</v>
      </c>
      <c r="P93" s="89"/>
      <c r="Q93" s="90"/>
    </row>
    <row r="94" spans="1:17" ht="12.75">
      <c r="A94" s="43">
        <v>2</v>
      </c>
      <c r="B94" s="103" t="s">
        <v>738</v>
      </c>
      <c r="C94" s="42" t="s">
        <v>34</v>
      </c>
      <c r="D94" s="235">
        <f>SUM(E94:N94)-SMALL(E94:N94,2)-MIN(E94:N94)</f>
        <v>10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43">
        <v>0</v>
      </c>
      <c r="M94" s="43">
        <v>0</v>
      </c>
      <c r="N94" s="43">
        <v>10</v>
      </c>
      <c r="O94" s="236">
        <f>SUM(E94:N94)</f>
        <v>10</v>
      </c>
      <c r="P94" s="89"/>
      <c r="Q94" s="90"/>
    </row>
    <row r="95" spans="2:17" ht="12.75">
      <c r="B95" s="22"/>
      <c r="C95" s="23"/>
      <c r="D95" s="108"/>
      <c r="E95" s="115"/>
      <c r="F95" s="115"/>
      <c r="G95" s="115"/>
      <c r="H95" s="115"/>
      <c r="I95" s="115"/>
      <c r="J95" s="115"/>
      <c r="K95" s="115"/>
      <c r="L95" s="94"/>
      <c r="M95" s="94"/>
      <c r="N95" s="94"/>
      <c r="O95" s="125"/>
      <c r="P95" s="89"/>
      <c r="Q95" s="90"/>
    </row>
    <row r="96" spans="1:17" ht="12.75">
      <c r="A96" s="44" t="s">
        <v>41</v>
      </c>
      <c r="B96" s="45"/>
      <c r="C96" s="46"/>
      <c r="D96" s="235"/>
      <c r="E96" s="95"/>
      <c r="F96" s="95"/>
      <c r="G96" s="95"/>
      <c r="H96" s="95"/>
      <c r="I96" s="95"/>
      <c r="J96" s="95"/>
      <c r="K96" s="95"/>
      <c r="L96" s="48"/>
      <c r="M96" s="48"/>
      <c r="N96" s="48"/>
      <c r="O96" s="236"/>
      <c r="P96" s="89"/>
      <c r="Q96" s="90"/>
    </row>
    <row r="97" spans="1:17" ht="12.75">
      <c r="A97" s="48">
        <v>1</v>
      </c>
      <c r="B97" s="156" t="s">
        <v>288</v>
      </c>
      <c r="C97" s="46" t="s">
        <v>43</v>
      </c>
      <c r="D97" s="235">
        <f aca="true" t="shared" si="4" ref="D97:D111">SUM(E97:N97)-SMALL(E97:N97,2)-MIN(E97:N97)</f>
        <v>59</v>
      </c>
      <c r="E97" s="95">
        <v>10</v>
      </c>
      <c r="F97" s="95">
        <v>10</v>
      </c>
      <c r="G97" s="95">
        <v>10</v>
      </c>
      <c r="H97" s="95">
        <v>0</v>
      </c>
      <c r="I97" s="95">
        <v>7</v>
      </c>
      <c r="J97" s="95">
        <v>0</v>
      </c>
      <c r="K97" s="95">
        <v>0</v>
      </c>
      <c r="L97" s="48">
        <v>7</v>
      </c>
      <c r="M97" s="48">
        <v>10</v>
      </c>
      <c r="N97" s="48">
        <v>5</v>
      </c>
      <c r="O97" s="236">
        <f aca="true" t="shared" si="5" ref="O97:O111">SUM(E97:N97)</f>
        <v>59</v>
      </c>
      <c r="P97" s="89"/>
      <c r="Q97" s="90"/>
    </row>
    <row r="98" spans="1:17" ht="12.75">
      <c r="A98" s="48">
        <v>2</v>
      </c>
      <c r="B98" s="156" t="s">
        <v>582</v>
      </c>
      <c r="C98" s="46" t="s">
        <v>43</v>
      </c>
      <c r="D98" s="235">
        <f t="shared" si="4"/>
        <v>37</v>
      </c>
      <c r="E98" s="95">
        <v>0</v>
      </c>
      <c r="F98" s="95">
        <v>6</v>
      </c>
      <c r="G98" s="95">
        <v>6</v>
      </c>
      <c r="H98" s="95">
        <v>10</v>
      </c>
      <c r="I98" s="95">
        <v>5</v>
      </c>
      <c r="J98" s="95">
        <v>10</v>
      </c>
      <c r="K98" s="111">
        <v>0</v>
      </c>
      <c r="L98" s="52">
        <v>0</v>
      </c>
      <c r="M98" s="52">
        <v>0</v>
      </c>
      <c r="N98" s="52">
        <v>0</v>
      </c>
      <c r="O98" s="236">
        <f t="shared" si="5"/>
        <v>37</v>
      </c>
      <c r="P98" s="89"/>
      <c r="Q98" s="90"/>
    </row>
    <row r="99" spans="1:17" ht="12.75">
      <c r="A99" s="48">
        <v>3</v>
      </c>
      <c r="B99" s="156" t="s">
        <v>301</v>
      </c>
      <c r="C99" s="95" t="s">
        <v>43</v>
      </c>
      <c r="D99" s="235">
        <f t="shared" si="4"/>
        <v>26</v>
      </c>
      <c r="E99" s="95">
        <v>6</v>
      </c>
      <c r="F99" s="95">
        <v>0</v>
      </c>
      <c r="G99" s="95">
        <v>7</v>
      </c>
      <c r="H99" s="95">
        <v>0</v>
      </c>
      <c r="I99" s="95">
        <v>6</v>
      </c>
      <c r="J99" s="95">
        <v>0</v>
      </c>
      <c r="K99" s="95">
        <v>0</v>
      </c>
      <c r="L99" s="48">
        <v>0</v>
      </c>
      <c r="M99" s="48">
        <v>7</v>
      </c>
      <c r="N99" s="48">
        <v>0</v>
      </c>
      <c r="O99" s="236">
        <f t="shared" si="5"/>
        <v>26</v>
      </c>
      <c r="P99" s="89"/>
      <c r="Q99" s="90"/>
    </row>
    <row r="100" spans="1:17" ht="12.75">
      <c r="A100" s="48">
        <v>4</v>
      </c>
      <c r="B100" s="170" t="s">
        <v>677</v>
      </c>
      <c r="C100" s="79" t="s">
        <v>43</v>
      </c>
      <c r="D100" s="235">
        <f t="shared" si="4"/>
        <v>24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10</v>
      </c>
      <c r="L100" s="48">
        <v>10</v>
      </c>
      <c r="M100" s="48">
        <v>4</v>
      </c>
      <c r="N100" s="48">
        <v>0</v>
      </c>
      <c r="O100" s="236">
        <f t="shared" si="5"/>
        <v>24</v>
      </c>
      <c r="P100" s="89"/>
      <c r="Q100" s="90"/>
    </row>
    <row r="101" spans="1:17" ht="12.75">
      <c r="A101" s="48">
        <v>5</v>
      </c>
      <c r="B101" s="156" t="s">
        <v>571</v>
      </c>
      <c r="C101" s="96" t="s">
        <v>43</v>
      </c>
      <c r="D101" s="235">
        <f t="shared" si="4"/>
        <v>24</v>
      </c>
      <c r="E101" s="95">
        <v>7</v>
      </c>
      <c r="F101" s="95">
        <v>7</v>
      </c>
      <c r="G101" s="111">
        <v>0</v>
      </c>
      <c r="H101" s="111">
        <v>0</v>
      </c>
      <c r="I101" s="95">
        <v>10</v>
      </c>
      <c r="J101" s="111">
        <v>0</v>
      </c>
      <c r="K101" s="111">
        <v>0</v>
      </c>
      <c r="L101" s="52">
        <v>0</v>
      </c>
      <c r="M101" s="52">
        <v>0</v>
      </c>
      <c r="N101" s="52">
        <v>0</v>
      </c>
      <c r="O101" s="236">
        <f t="shared" si="5"/>
        <v>24</v>
      </c>
      <c r="P101" s="89"/>
      <c r="Q101" s="90"/>
    </row>
    <row r="102" spans="1:17" ht="12.75">
      <c r="A102" s="48">
        <v>6</v>
      </c>
      <c r="B102" s="170" t="s">
        <v>632</v>
      </c>
      <c r="C102" s="96" t="s">
        <v>43</v>
      </c>
      <c r="D102" s="235">
        <f t="shared" si="4"/>
        <v>16</v>
      </c>
      <c r="E102" s="95">
        <v>0</v>
      </c>
      <c r="F102" s="95">
        <v>0</v>
      </c>
      <c r="G102" s="95">
        <v>5</v>
      </c>
      <c r="H102" s="95">
        <v>7</v>
      </c>
      <c r="I102" s="95">
        <v>0</v>
      </c>
      <c r="J102" s="95">
        <v>0</v>
      </c>
      <c r="K102" s="95">
        <v>4</v>
      </c>
      <c r="L102" s="48">
        <v>0</v>
      </c>
      <c r="M102" s="48">
        <v>0</v>
      </c>
      <c r="N102" s="48">
        <v>0</v>
      </c>
      <c r="O102" s="236">
        <f t="shared" si="5"/>
        <v>16</v>
      </c>
      <c r="P102" s="89"/>
      <c r="Q102" s="90"/>
    </row>
    <row r="103" spans="1:17" ht="12.75">
      <c r="A103" s="48">
        <v>7</v>
      </c>
      <c r="B103" s="170" t="s">
        <v>676</v>
      </c>
      <c r="C103" s="95" t="s">
        <v>43</v>
      </c>
      <c r="D103" s="235">
        <f t="shared" si="4"/>
        <v>16</v>
      </c>
      <c r="E103" s="111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48">
        <v>6</v>
      </c>
      <c r="N103" s="48">
        <v>10</v>
      </c>
      <c r="O103" s="236">
        <f t="shared" si="5"/>
        <v>16</v>
      </c>
      <c r="P103" s="89"/>
      <c r="Q103" s="90"/>
    </row>
    <row r="104" spans="1:17" ht="12.75">
      <c r="A104" s="48">
        <v>8</v>
      </c>
      <c r="B104" s="170" t="s">
        <v>682</v>
      </c>
      <c r="C104" s="95" t="s">
        <v>43</v>
      </c>
      <c r="D104" s="235">
        <f t="shared" si="4"/>
        <v>14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3</v>
      </c>
      <c r="L104" s="48">
        <v>0</v>
      </c>
      <c r="M104" s="48">
        <v>5</v>
      </c>
      <c r="N104" s="48">
        <v>6</v>
      </c>
      <c r="O104" s="236">
        <f t="shared" si="5"/>
        <v>14</v>
      </c>
      <c r="P104" s="89"/>
      <c r="Q104" s="90"/>
    </row>
    <row r="105" spans="1:17" ht="12.75">
      <c r="A105" s="48">
        <v>9</v>
      </c>
      <c r="B105" s="170" t="s">
        <v>678</v>
      </c>
      <c r="C105" s="95" t="s">
        <v>43</v>
      </c>
      <c r="D105" s="235">
        <f t="shared" si="4"/>
        <v>7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7</v>
      </c>
      <c r="L105" s="48">
        <v>0</v>
      </c>
      <c r="M105" s="48">
        <v>0</v>
      </c>
      <c r="N105" s="48">
        <v>0</v>
      </c>
      <c r="O105" s="236">
        <f t="shared" si="5"/>
        <v>7</v>
      </c>
      <c r="P105" s="89"/>
      <c r="Q105" s="90"/>
    </row>
    <row r="106" spans="1:17" ht="12.75">
      <c r="A106" s="48">
        <v>10</v>
      </c>
      <c r="B106" s="170" t="s">
        <v>712</v>
      </c>
      <c r="C106" s="95" t="s">
        <v>43</v>
      </c>
      <c r="D106" s="235">
        <f t="shared" si="4"/>
        <v>7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48">
        <v>0</v>
      </c>
      <c r="M106" s="48">
        <v>0</v>
      </c>
      <c r="N106" s="48">
        <v>7</v>
      </c>
      <c r="O106" s="236">
        <f t="shared" si="5"/>
        <v>7</v>
      </c>
      <c r="P106" s="89"/>
      <c r="Q106" s="90"/>
    </row>
    <row r="107" spans="1:17" ht="12.75">
      <c r="A107" s="48">
        <v>11</v>
      </c>
      <c r="B107" s="170" t="s">
        <v>679</v>
      </c>
      <c r="C107" s="95" t="s">
        <v>43</v>
      </c>
      <c r="D107" s="235">
        <f t="shared" si="4"/>
        <v>6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6</v>
      </c>
      <c r="L107" s="48">
        <v>0</v>
      </c>
      <c r="M107" s="48">
        <v>0</v>
      </c>
      <c r="N107" s="48">
        <v>0</v>
      </c>
      <c r="O107" s="236">
        <f t="shared" si="5"/>
        <v>6</v>
      </c>
      <c r="P107" s="89"/>
      <c r="Q107" s="90"/>
    </row>
    <row r="108" spans="1:17" s="15" customFormat="1" ht="12.75">
      <c r="A108" s="48">
        <v>12</v>
      </c>
      <c r="B108" s="170" t="s">
        <v>680</v>
      </c>
      <c r="C108" s="95" t="s">
        <v>43</v>
      </c>
      <c r="D108" s="235">
        <f t="shared" si="4"/>
        <v>5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5</v>
      </c>
      <c r="L108" s="48">
        <v>0</v>
      </c>
      <c r="M108" s="48">
        <v>0</v>
      </c>
      <c r="N108" s="48">
        <v>0</v>
      </c>
      <c r="O108" s="236">
        <f t="shared" si="5"/>
        <v>5</v>
      </c>
      <c r="P108" s="14"/>
      <c r="Q108" s="91"/>
    </row>
    <row r="109" spans="1:26" ht="12.75">
      <c r="A109" s="48">
        <v>13</v>
      </c>
      <c r="B109" s="170" t="s">
        <v>734</v>
      </c>
      <c r="C109" s="95" t="s">
        <v>43</v>
      </c>
      <c r="D109" s="235">
        <f t="shared" si="4"/>
        <v>4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48">
        <v>0</v>
      </c>
      <c r="M109" s="48">
        <v>0</v>
      </c>
      <c r="N109" s="48">
        <v>4</v>
      </c>
      <c r="O109" s="236">
        <f t="shared" si="5"/>
        <v>4</v>
      </c>
      <c r="P109" s="15"/>
      <c r="Q109" s="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17" s="15" customFormat="1" ht="12.75">
      <c r="A110" s="48">
        <v>14</v>
      </c>
      <c r="B110" s="170" t="s">
        <v>686</v>
      </c>
      <c r="C110" s="95" t="s">
        <v>43</v>
      </c>
      <c r="D110" s="235">
        <f t="shared" si="4"/>
        <v>3</v>
      </c>
      <c r="E110" s="165">
        <v>0</v>
      </c>
      <c r="F110" s="165">
        <v>0</v>
      </c>
      <c r="G110" s="165">
        <v>0</v>
      </c>
      <c r="H110" s="165">
        <v>0</v>
      </c>
      <c r="I110" s="165">
        <v>0</v>
      </c>
      <c r="J110" s="165">
        <v>0</v>
      </c>
      <c r="K110" s="165">
        <v>0</v>
      </c>
      <c r="L110" s="165">
        <v>0</v>
      </c>
      <c r="M110" s="165">
        <v>0</v>
      </c>
      <c r="N110" s="48">
        <v>3</v>
      </c>
      <c r="O110" s="236">
        <f t="shared" si="5"/>
        <v>3</v>
      </c>
      <c r="P110" s="14"/>
      <c r="Q110" s="91"/>
    </row>
    <row r="111" spans="1:17" ht="12.75">
      <c r="A111" s="48">
        <v>15</v>
      </c>
      <c r="B111" s="170" t="s">
        <v>683</v>
      </c>
      <c r="C111" s="95" t="s">
        <v>43</v>
      </c>
      <c r="D111" s="235">
        <f t="shared" si="4"/>
        <v>2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2</v>
      </c>
      <c r="L111" s="48">
        <v>0</v>
      </c>
      <c r="M111" s="48">
        <v>0</v>
      </c>
      <c r="N111" s="48">
        <v>0</v>
      </c>
      <c r="O111" s="236">
        <f t="shared" si="5"/>
        <v>2</v>
      </c>
      <c r="P111" s="89"/>
      <c r="Q111" s="90"/>
    </row>
    <row r="112" spans="1:17" ht="12.75">
      <c r="A112" s="94"/>
      <c r="B112" s="91"/>
      <c r="C112" s="115"/>
      <c r="D112" s="108"/>
      <c r="E112" s="115"/>
      <c r="F112" s="115"/>
      <c r="G112" s="115"/>
      <c r="H112" s="115"/>
      <c r="I112" s="115"/>
      <c r="J112" s="115"/>
      <c r="K112" s="115"/>
      <c r="L112" s="94"/>
      <c r="M112" s="94"/>
      <c r="N112" s="94"/>
      <c r="O112" s="125"/>
      <c r="P112" s="89"/>
      <c r="Q112" s="90"/>
    </row>
    <row r="113" spans="1:17" ht="12.75">
      <c r="A113" s="94"/>
      <c r="B113" s="91"/>
      <c r="C113" s="115"/>
      <c r="D113" s="108"/>
      <c r="E113" s="115"/>
      <c r="F113" s="115"/>
      <c r="G113" s="115"/>
      <c r="H113" s="115"/>
      <c r="I113" s="115"/>
      <c r="J113" s="115"/>
      <c r="K113" s="115"/>
      <c r="L113" s="94"/>
      <c r="M113" s="94"/>
      <c r="N113" s="94"/>
      <c r="O113" s="125"/>
      <c r="P113" s="89"/>
      <c r="Q113" s="90"/>
    </row>
    <row r="114" spans="2:17" ht="12.75">
      <c r="B114" s="22"/>
      <c r="C114" s="23"/>
      <c r="D114" s="108"/>
      <c r="E114" s="115"/>
      <c r="F114" s="115"/>
      <c r="G114" s="115"/>
      <c r="H114" s="115"/>
      <c r="I114" s="115"/>
      <c r="J114" s="115"/>
      <c r="K114" s="115"/>
      <c r="L114" s="94"/>
      <c r="M114" s="94"/>
      <c r="N114" s="94"/>
      <c r="O114" s="125"/>
      <c r="P114" s="89"/>
      <c r="Q114" s="90"/>
    </row>
    <row r="115" spans="1:17" ht="12.75">
      <c r="A115" s="49" t="s">
        <v>39</v>
      </c>
      <c r="B115" s="50"/>
      <c r="C115" s="51"/>
      <c r="D115" s="235"/>
      <c r="E115" s="111"/>
      <c r="F115" s="111"/>
      <c r="G115" s="111"/>
      <c r="H115" s="111"/>
      <c r="I115" s="111"/>
      <c r="J115" s="111"/>
      <c r="K115" s="111"/>
      <c r="L115" s="52"/>
      <c r="M115" s="52"/>
      <c r="N115" s="52"/>
      <c r="O115" s="236"/>
      <c r="P115" s="89"/>
      <c r="Q115" s="90"/>
    </row>
    <row r="116" spans="1:17" ht="12.75">
      <c r="A116" s="52">
        <v>1</v>
      </c>
      <c r="B116" s="153" t="s">
        <v>283</v>
      </c>
      <c r="C116" s="51" t="s">
        <v>30</v>
      </c>
      <c r="D116" s="235">
        <f aca="true" t="shared" si="6" ref="D116:D134">SUM(E116:N116)-SMALL(E116:N116,2)-MIN(E116:N116)</f>
        <v>74</v>
      </c>
      <c r="E116" s="111">
        <v>10</v>
      </c>
      <c r="F116" s="111">
        <v>10</v>
      </c>
      <c r="G116" s="111">
        <v>0</v>
      </c>
      <c r="H116" s="111">
        <v>4</v>
      </c>
      <c r="I116" s="111">
        <v>10</v>
      </c>
      <c r="J116" s="111">
        <v>10</v>
      </c>
      <c r="K116" s="111">
        <v>10</v>
      </c>
      <c r="L116" s="52">
        <v>10</v>
      </c>
      <c r="M116" s="52">
        <v>10</v>
      </c>
      <c r="N116" s="52">
        <v>0</v>
      </c>
      <c r="O116" s="236">
        <f aca="true" t="shared" si="7" ref="O116:O134">SUM(E116:N116)</f>
        <v>74</v>
      </c>
      <c r="P116" s="89"/>
      <c r="Q116" s="90"/>
    </row>
    <row r="117" spans="1:17" ht="12.75">
      <c r="A117" s="52">
        <v>2</v>
      </c>
      <c r="B117" s="153" t="s">
        <v>284</v>
      </c>
      <c r="C117" s="51" t="s">
        <v>30</v>
      </c>
      <c r="D117" s="235">
        <f t="shared" si="6"/>
        <v>43</v>
      </c>
      <c r="E117" s="111">
        <v>5</v>
      </c>
      <c r="F117" s="111">
        <v>7</v>
      </c>
      <c r="G117" s="111">
        <v>4</v>
      </c>
      <c r="H117" s="111">
        <v>0</v>
      </c>
      <c r="I117" s="111">
        <v>7</v>
      </c>
      <c r="J117" s="111">
        <v>5</v>
      </c>
      <c r="K117" s="111">
        <v>5</v>
      </c>
      <c r="L117" s="52">
        <v>5</v>
      </c>
      <c r="M117" s="52">
        <v>5</v>
      </c>
      <c r="N117" s="52">
        <v>0</v>
      </c>
      <c r="O117" s="236">
        <f t="shared" si="7"/>
        <v>43</v>
      </c>
      <c r="P117" s="89"/>
      <c r="Q117" s="90"/>
    </row>
    <row r="118" spans="1:17" ht="12.75">
      <c r="A118" s="52">
        <v>3</v>
      </c>
      <c r="B118" s="153" t="s">
        <v>292</v>
      </c>
      <c r="C118" s="51" t="s">
        <v>30</v>
      </c>
      <c r="D118" s="235">
        <f t="shared" si="6"/>
        <v>42</v>
      </c>
      <c r="E118" s="111">
        <v>7</v>
      </c>
      <c r="F118" s="111">
        <v>2</v>
      </c>
      <c r="G118" s="111">
        <v>1</v>
      </c>
      <c r="H118" s="111">
        <v>3</v>
      </c>
      <c r="I118" s="111">
        <v>5</v>
      </c>
      <c r="J118" s="111">
        <v>6</v>
      </c>
      <c r="K118" s="111">
        <v>6</v>
      </c>
      <c r="L118" s="52">
        <v>0</v>
      </c>
      <c r="M118" s="52">
        <v>7</v>
      </c>
      <c r="N118" s="52">
        <v>6</v>
      </c>
      <c r="O118" s="236">
        <f t="shared" si="7"/>
        <v>43</v>
      </c>
      <c r="P118" s="89"/>
      <c r="Q118" s="90"/>
    </row>
    <row r="119" spans="1:17" ht="12.75">
      <c r="A119" s="52">
        <v>4</v>
      </c>
      <c r="B119" s="153" t="s">
        <v>656</v>
      </c>
      <c r="C119" s="51" t="s">
        <v>30</v>
      </c>
      <c r="D119" s="235">
        <f t="shared" si="6"/>
        <v>32</v>
      </c>
      <c r="E119" s="111">
        <v>6</v>
      </c>
      <c r="F119" s="111">
        <v>5</v>
      </c>
      <c r="G119" s="111">
        <v>2</v>
      </c>
      <c r="H119" s="111">
        <v>0</v>
      </c>
      <c r="I119" s="111">
        <v>4</v>
      </c>
      <c r="J119" s="111">
        <v>3</v>
      </c>
      <c r="K119" s="111">
        <v>1</v>
      </c>
      <c r="L119" s="52">
        <v>7</v>
      </c>
      <c r="M119" s="52">
        <v>4</v>
      </c>
      <c r="N119" s="52">
        <v>0</v>
      </c>
      <c r="O119" s="236">
        <f t="shared" si="7"/>
        <v>32</v>
      </c>
      <c r="P119" s="89"/>
      <c r="Q119" s="90"/>
    </row>
    <row r="120" spans="1:17" ht="12.75">
      <c r="A120" s="52">
        <v>5</v>
      </c>
      <c r="B120" s="153" t="s">
        <v>285</v>
      </c>
      <c r="C120" s="51" t="s">
        <v>30</v>
      </c>
      <c r="D120" s="235">
        <f t="shared" si="6"/>
        <v>26</v>
      </c>
      <c r="E120" s="111">
        <v>4</v>
      </c>
      <c r="F120" s="111">
        <v>6</v>
      </c>
      <c r="G120" s="111">
        <v>3</v>
      </c>
      <c r="H120" s="111">
        <v>1</v>
      </c>
      <c r="I120" s="111">
        <v>3</v>
      </c>
      <c r="J120" s="111">
        <v>2</v>
      </c>
      <c r="K120" s="111">
        <v>2</v>
      </c>
      <c r="L120" s="52">
        <v>3</v>
      </c>
      <c r="M120" s="52">
        <v>3</v>
      </c>
      <c r="N120" s="52">
        <v>0</v>
      </c>
      <c r="O120" s="236">
        <f t="shared" si="7"/>
        <v>27</v>
      </c>
      <c r="P120" s="89"/>
      <c r="Q120" s="90"/>
    </row>
    <row r="121" spans="1:17" ht="12.75">
      <c r="A121" s="52">
        <v>6</v>
      </c>
      <c r="B121" s="195" t="s">
        <v>342</v>
      </c>
      <c r="C121" s="93" t="s">
        <v>30</v>
      </c>
      <c r="D121" s="235">
        <f t="shared" si="6"/>
        <v>26</v>
      </c>
      <c r="E121" s="95"/>
      <c r="F121" s="95"/>
      <c r="G121" s="111">
        <v>5</v>
      </c>
      <c r="H121" s="111">
        <v>6</v>
      </c>
      <c r="I121" s="95"/>
      <c r="J121" s="111">
        <v>7</v>
      </c>
      <c r="K121" s="111">
        <v>7</v>
      </c>
      <c r="L121" s="52">
        <v>0</v>
      </c>
      <c r="M121" s="52">
        <v>1</v>
      </c>
      <c r="N121" s="52">
        <v>0</v>
      </c>
      <c r="O121" s="236">
        <f t="shared" si="7"/>
        <v>26</v>
      </c>
      <c r="P121" s="89"/>
      <c r="Q121" s="90"/>
    </row>
    <row r="122" spans="1:17" ht="12.75">
      <c r="A122" s="52">
        <v>7</v>
      </c>
      <c r="B122" s="195" t="s">
        <v>338</v>
      </c>
      <c r="C122" s="93" t="s">
        <v>30</v>
      </c>
      <c r="D122" s="235">
        <f t="shared" si="6"/>
        <v>23</v>
      </c>
      <c r="E122" s="111">
        <v>0</v>
      </c>
      <c r="F122" s="111">
        <v>0</v>
      </c>
      <c r="G122" s="111">
        <v>7</v>
      </c>
      <c r="H122" s="111">
        <v>10</v>
      </c>
      <c r="I122" s="111">
        <v>6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236">
        <f t="shared" si="7"/>
        <v>23</v>
      </c>
      <c r="P122" s="89"/>
      <c r="Q122" s="90"/>
    </row>
    <row r="123" spans="1:17" ht="12.75">
      <c r="A123" s="52">
        <v>8</v>
      </c>
      <c r="B123" s="153" t="s">
        <v>287</v>
      </c>
      <c r="C123" s="51" t="s">
        <v>30</v>
      </c>
      <c r="D123" s="235">
        <f t="shared" si="6"/>
        <v>19</v>
      </c>
      <c r="E123" s="229">
        <v>0</v>
      </c>
      <c r="F123" s="111">
        <v>4</v>
      </c>
      <c r="G123" s="111">
        <v>10</v>
      </c>
      <c r="H123" s="111">
        <v>5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236">
        <f t="shared" si="7"/>
        <v>19</v>
      </c>
      <c r="P123" s="89"/>
      <c r="Q123" s="90"/>
    </row>
    <row r="124" spans="1:17" ht="12.75">
      <c r="A124" s="52">
        <v>9</v>
      </c>
      <c r="B124" s="195" t="s">
        <v>357</v>
      </c>
      <c r="C124" s="51" t="s">
        <v>30</v>
      </c>
      <c r="D124" s="235">
        <f t="shared" si="6"/>
        <v>18</v>
      </c>
      <c r="E124" s="111">
        <v>0</v>
      </c>
      <c r="F124" s="111">
        <v>0</v>
      </c>
      <c r="G124" s="111">
        <v>1</v>
      </c>
      <c r="H124" s="111">
        <v>2</v>
      </c>
      <c r="I124" s="111">
        <v>2</v>
      </c>
      <c r="J124" s="111">
        <v>4</v>
      </c>
      <c r="K124" s="111">
        <v>0</v>
      </c>
      <c r="L124" s="52">
        <v>2</v>
      </c>
      <c r="M124" s="52">
        <v>2</v>
      </c>
      <c r="N124" s="52">
        <v>5</v>
      </c>
      <c r="O124" s="236">
        <f t="shared" si="7"/>
        <v>18</v>
      </c>
      <c r="P124" s="89"/>
      <c r="Q124" s="90"/>
    </row>
    <row r="125" spans="1:17" ht="12.75">
      <c r="A125" s="52">
        <v>10</v>
      </c>
      <c r="B125" s="195" t="s">
        <v>582</v>
      </c>
      <c r="C125" s="51" t="s">
        <v>30</v>
      </c>
      <c r="D125" s="235">
        <f t="shared" si="6"/>
        <v>17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111">
        <v>1</v>
      </c>
      <c r="L125" s="52">
        <v>6</v>
      </c>
      <c r="M125" s="52">
        <v>6</v>
      </c>
      <c r="N125" s="52">
        <v>4</v>
      </c>
      <c r="O125" s="236">
        <f t="shared" si="7"/>
        <v>17</v>
      </c>
      <c r="P125" s="89"/>
      <c r="Q125" s="90"/>
    </row>
    <row r="126" spans="1:17" ht="12.75">
      <c r="A126" s="52">
        <v>11</v>
      </c>
      <c r="B126" s="153" t="s">
        <v>290</v>
      </c>
      <c r="C126" s="51" t="s">
        <v>30</v>
      </c>
      <c r="D126" s="235">
        <f t="shared" si="6"/>
        <v>16</v>
      </c>
      <c r="E126" s="229">
        <v>0</v>
      </c>
      <c r="F126" s="111">
        <v>3</v>
      </c>
      <c r="G126" s="111">
        <v>6</v>
      </c>
      <c r="H126" s="111">
        <v>7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236">
        <f t="shared" si="7"/>
        <v>16</v>
      </c>
      <c r="P126" s="89"/>
      <c r="Q126" s="90"/>
    </row>
    <row r="127" spans="1:17" ht="12.75">
      <c r="A127" s="52">
        <v>12</v>
      </c>
      <c r="B127" s="195" t="s">
        <v>577</v>
      </c>
      <c r="C127" s="93" t="s">
        <v>30</v>
      </c>
      <c r="D127" s="235">
        <f t="shared" si="6"/>
        <v>14</v>
      </c>
      <c r="E127" s="165">
        <v>0</v>
      </c>
      <c r="F127" s="165">
        <v>0</v>
      </c>
      <c r="G127" s="165">
        <v>0</v>
      </c>
      <c r="H127" s="165">
        <v>0</v>
      </c>
      <c r="I127" s="165">
        <v>0</v>
      </c>
      <c r="J127" s="165">
        <v>0</v>
      </c>
      <c r="K127" s="111">
        <v>4</v>
      </c>
      <c r="L127" s="52">
        <v>0</v>
      </c>
      <c r="M127" s="52">
        <v>0</v>
      </c>
      <c r="N127" s="52">
        <v>10</v>
      </c>
      <c r="O127" s="236">
        <f t="shared" si="7"/>
        <v>14</v>
      </c>
      <c r="P127" s="89"/>
      <c r="Q127" s="90"/>
    </row>
    <row r="128" spans="1:17" s="15" customFormat="1" ht="12.75">
      <c r="A128" s="52">
        <v>13</v>
      </c>
      <c r="B128" s="195" t="s">
        <v>359</v>
      </c>
      <c r="C128" s="93" t="s">
        <v>30</v>
      </c>
      <c r="D128" s="235">
        <f t="shared" si="6"/>
        <v>10</v>
      </c>
      <c r="E128" s="111">
        <v>0</v>
      </c>
      <c r="F128" s="111">
        <v>0</v>
      </c>
      <c r="G128" s="111">
        <v>1</v>
      </c>
      <c r="H128" s="111">
        <v>0</v>
      </c>
      <c r="I128" s="111">
        <v>1</v>
      </c>
      <c r="J128" s="111">
        <v>0</v>
      </c>
      <c r="K128" s="111">
        <v>0</v>
      </c>
      <c r="L128" s="52">
        <v>1</v>
      </c>
      <c r="M128" s="52">
        <v>0</v>
      </c>
      <c r="N128" s="52">
        <v>7</v>
      </c>
      <c r="O128" s="236">
        <f t="shared" si="7"/>
        <v>10</v>
      </c>
      <c r="P128" s="14"/>
      <c r="Q128" s="91"/>
    </row>
    <row r="129" spans="1:17" ht="12.75">
      <c r="A129" s="52">
        <v>14</v>
      </c>
      <c r="B129" s="195" t="s">
        <v>659</v>
      </c>
      <c r="C129" s="51" t="s">
        <v>30</v>
      </c>
      <c r="D129" s="235">
        <f t="shared" si="6"/>
        <v>8</v>
      </c>
      <c r="E129" s="111">
        <v>0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1</v>
      </c>
      <c r="L129" s="52">
        <v>4</v>
      </c>
      <c r="M129" s="52">
        <v>0</v>
      </c>
      <c r="N129" s="52">
        <v>3</v>
      </c>
      <c r="O129" s="236">
        <f t="shared" si="7"/>
        <v>8</v>
      </c>
      <c r="P129" s="89"/>
      <c r="Q129" s="90"/>
    </row>
    <row r="130" spans="1:26" s="15" customFormat="1" ht="12.75">
      <c r="A130" s="52">
        <v>15</v>
      </c>
      <c r="B130" s="195" t="s">
        <v>676</v>
      </c>
      <c r="C130" s="307" t="s">
        <v>30</v>
      </c>
      <c r="D130" s="235">
        <f t="shared" si="6"/>
        <v>3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3</v>
      </c>
      <c r="L130" s="52">
        <v>0</v>
      </c>
      <c r="M130" s="48">
        <v>0</v>
      </c>
      <c r="N130" s="48">
        <v>0</v>
      </c>
      <c r="O130" s="236">
        <f t="shared" si="7"/>
        <v>3</v>
      </c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1" s="15" customFormat="1" ht="12.75">
      <c r="A131" s="52">
        <v>16</v>
      </c>
      <c r="B131" s="195" t="s">
        <v>681</v>
      </c>
      <c r="C131" s="51" t="s">
        <v>30</v>
      </c>
      <c r="D131" s="235">
        <f t="shared" si="6"/>
        <v>1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1</v>
      </c>
      <c r="L131" s="52">
        <v>0</v>
      </c>
      <c r="M131" s="52">
        <v>0</v>
      </c>
      <c r="N131" s="52">
        <v>0</v>
      </c>
      <c r="O131" s="236">
        <f t="shared" si="7"/>
        <v>1</v>
      </c>
      <c r="P131" s="95"/>
      <c r="Q131" s="95"/>
      <c r="R131" s="95"/>
      <c r="S131" s="95"/>
      <c r="T131" s="95"/>
      <c r="U131" s="95"/>
    </row>
    <row r="132" spans="1:17" s="15" customFormat="1" ht="12.75">
      <c r="A132" s="52">
        <v>17</v>
      </c>
      <c r="B132" s="195" t="s">
        <v>688</v>
      </c>
      <c r="C132" s="51" t="s">
        <v>30</v>
      </c>
      <c r="D132" s="235">
        <f t="shared" si="6"/>
        <v>1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1</v>
      </c>
      <c r="L132" s="52">
        <v>0</v>
      </c>
      <c r="M132" s="52">
        <v>0</v>
      </c>
      <c r="N132" s="52">
        <v>0</v>
      </c>
      <c r="O132" s="236">
        <f t="shared" si="7"/>
        <v>1</v>
      </c>
      <c r="P132" s="14"/>
      <c r="Q132" s="91"/>
    </row>
    <row r="133" spans="1:17" ht="12.75">
      <c r="A133" s="52">
        <v>18</v>
      </c>
      <c r="B133" s="195" t="s">
        <v>715</v>
      </c>
      <c r="C133" s="51" t="s">
        <v>30</v>
      </c>
      <c r="D133" s="235">
        <f t="shared" si="6"/>
        <v>1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52">
        <v>0</v>
      </c>
      <c r="M133" s="52">
        <v>1</v>
      </c>
      <c r="N133" s="52">
        <v>0</v>
      </c>
      <c r="O133" s="236">
        <f t="shared" si="7"/>
        <v>1</v>
      </c>
      <c r="P133" s="89"/>
      <c r="Q133" s="90"/>
    </row>
    <row r="134" spans="1:17" s="15" customFormat="1" ht="12.75">
      <c r="A134" s="52">
        <v>19</v>
      </c>
      <c r="B134" s="195" t="s">
        <v>716</v>
      </c>
      <c r="C134" s="51" t="s">
        <v>30</v>
      </c>
      <c r="D134" s="235">
        <f t="shared" si="6"/>
        <v>1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L134" s="52">
        <v>0</v>
      </c>
      <c r="M134" s="52">
        <v>1</v>
      </c>
      <c r="N134" s="52">
        <v>0</v>
      </c>
      <c r="O134" s="236">
        <f t="shared" si="7"/>
        <v>1</v>
      </c>
      <c r="P134" s="14"/>
      <c r="Q134" s="91"/>
    </row>
    <row r="135" spans="1:17" ht="12.75">
      <c r="A135" s="25"/>
      <c r="B135" s="100"/>
      <c r="C135" s="7"/>
      <c r="D135" s="108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125"/>
      <c r="P135" s="89"/>
      <c r="Q135" s="90"/>
    </row>
    <row r="136" spans="1:17" ht="12.75">
      <c r="A136" s="53" t="s">
        <v>31</v>
      </c>
      <c r="B136" s="54"/>
      <c r="C136" s="88"/>
      <c r="D136" s="238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236"/>
      <c r="P136" s="89"/>
      <c r="Q136" s="90"/>
    </row>
    <row r="137" spans="1:17" ht="12.75">
      <c r="A137" s="56">
        <v>1</v>
      </c>
      <c r="B137" s="151" t="s">
        <v>321</v>
      </c>
      <c r="C137" s="55" t="s">
        <v>44</v>
      </c>
      <c r="D137" s="235">
        <f aca="true" t="shared" si="8" ref="D137:D150">SUM(E137:N137)-SMALL(E137:N137,2)-MIN(E137:N137)</f>
        <v>58</v>
      </c>
      <c r="E137" s="102">
        <v>7</v>
      </c>
      <c r="F137" s="102">
        <v>7</v>
      </c>
      <c r="G137" s="102">
        <v>10</v>
      </c>
      <c r="H137" s="102">
        <v>10</v>
      </c>
      <c r="I137" s="102">
        <v>7</v>
      </c>
      <c r="J137" s="55">
        <v>7</v>
      </c>
      <c r="K137" s="55">
        <v>0</v>
      </c>
      <c r="L137" s="55">
        <v>0</v>
      </c>
      <c r="M137" s="55">
        <v>0</v>
      </c>
      <c r="N137" s="55">
        <v>10</v>
      </c>
      <c r="O137" s="236">
        <f aca="true" t="shared" si="9" ref="O137:O150">SUM(E137:N137)</f>
        <v>58</v>
      </c>
      <c r="P137" s="89"/>
      <c r="Q137" s="90"/>
    </row>
    <row r="138" spans="1:17" ht="12.75">
      <c r="A138" s="56">
        <v>2</v>
      </c>
      <c r="B138" s="264" t="s">
        <v>596</v>
      </c>
      <c r="C138" s="55" t="s">
        <v>44</v>
      </c>
      <c r="D138" s="235">
        <f t="shared" si="8"/>
        <v>40</v>
      </c>
      <c r="E138" s="102">
        <v>0</v>
      </c>
      <c r="F138" s="102">
        <v>0</v>
      </c>
      <c r="G138" s="102">
        <v>0</v>
      </c>
      <c r="H138" s="102">
        <v>0</v>
      </c>
      <c r="I138" s="102">
        <v>10</v>
      </c>
      <c r="J138" s="55">
        <v>10</v>
      </c>
      <c r="K138" s="55">
        <v>0</v>
      </c>
      <c r="L138" s="55">
        <v>10</v>
      </c>
      <c r="M138" s="55">
        <v>10</v>
      </c>
      <c r="N138" s="55">
        <v>0</v>
      </c>
      <c r="O138" s="236">
        <f t="shared" si="9"/>
        <v>40</v>
      </c>
      <c r="P138" s="89"/>
      <c r="Q138" s="90"/>
    </row>
    <row r="139" spans="1:17" ht="12.75">
      <c r="A139" s="56">
        <v>3</v>
      </c>
      <c r="B139" s="151" t="s">
        <v>320</v>
      </c>
      <c r="C139" s="55" t="s">
        <v>44</v>
      </c>
      <c r="D139" s="235">
        <f t="shared" si="8"/>
        <v>33</v>
      </c>
      <c r="E139" s="102">
        <v>10</v>
      </c>
      <c r="F139" s="102">
        <v>10</v>
      </c>
      <c r="G139" s="102">
        <v>6</v>
      </c>
      <c r="H139" s="102">
        <v>7</v>
      </c>
      <c r="I139" s="102">
        <v>0</v>
      </c>
      <c r="J139" s="55">
        <v>0</v>
      </c>
      <c r="K139" s="55">
        <v>0</v>
      </c>
      <c r="L139" s="55">
        <v>0</v>
      </c>
      <c r="M139" s="110">
        <v>0</v>
      </c>
      <c r="N139" s="55">
        <v>0</v>
      </c>
      <c r="O139" s="236">
        <f t="shared" si="9"/>
        <v>33</v>
      </c>
      <c r="P139" s="89"/>
      <c r="Q139" s="90"/>
    </row>
    <row r="140" spans="1:17" ht="12.75">
      <c r="A140" s="56">
        <v>4</v>
      </c>
      <c r="B140" s="151" t="s">
        <v>290</v>
      </c>
      <c r="C140" s="55" t="s">
        <v>44</v>
      </c>
      <c r="D140" s="235">
        <f t="shared" si="8"/>
        <v>26</v>
      </c>
      <c r="E140" s="269">
        <v>0</v>
      </c>
      <c r="F140" s="270">
        <v>0</v>
      </c>
      <c r="G140" s="270">
        <v>0</v>
      </c>
      <c r="H140" s="270">
        <v>0</v>
      </c>
      <c r="I140" s="102">
        <v>5</v>
      </c>
      <c r="J140" s="55">
        <v>5</v>
      </c>
      <c r="K140" s="55">
        <v>5</v>
      </c>
      <c r="L140" s="55">
        <v>5</v>
      </c>
      <c r="M140" s="55">
        <v>6</v>
      </c>
      <c r="N140" s="55">
        <v>0</v>
      </c>
      <c r="O140" s="236">
        <f t="shared" si="9"/>
        <v>26</v>
      </c>
      <c r="P140" s="89"/>
      <c r="Q140" s="90"/>
    </row>
    <row r="141" spans="1:15" ht="12.75">
      <c r="A141" s="56">
        <v>5</v>
      </c>
      <c r="B141" s="151" t="s">
        <v>287</v>
      </c>
      <c r="C141" s="55" t="s">
        <v>44</v>
      </c>
      <c r="D141" s="235">
        <f t="shared" si="8"/>
        <v>25</v>
      </c>
      <c r="E141" s="269">
        <v>0</v>
      </c>
      <c r="F141" s="270">
        <v>0</v>
      </c>
      <c r="G141" s="270">
        <v>0</v>
      </c>
      <c r="H141" s="270">
        <v>0</v>
      </c>
      <c r="I141" s="102">
        <v>6</v>
      </c>
      <c r="J141" s="102">
        <v>6</v>
      </c>
      <c r="K141" s="55">
        <v>0</v>
      </c>
      <c r="L141" s="55">
        <v>6</v>
      </c>
      <c r="M141" s="55">
        <v>7</v>
      </c>
      <c r="N141" s="55">
        <v>0</v>
      </c>
      <c r="O141" s="236">
        <f t="shared" si="9"/>
        <v>25</v>
      </c>
    </row>
    <row r="142" spans="1:15" ht="12.75">
      <c r="A142" s="56">
        <v>6</v>
      </c>
      <c r="B142" s="151" t="s">
        <v>322</v>
      </c>
      <c r="C142" s="55" t="s">
        <v>44</v>
      </c>
      <c r="D142" s="235">
        <f t="shared" si="8"/>
        <v>21</v>
      </c>
      <c r="E142" s="102">
        <v>0</v>
      </c>
      <c r="F142" s="102">
        <v>6</v>
      </c>
      <c r="G142" s="102">
        <v>3</v>
      </c>
      <c r="H142" s="102">
        <v>0</v>
      </c>
      <c r="I142" s="102">
        <v>2</v>
      </c>
      <c r="J142" s="55">
        <v>3</v>
      </c>
      <c r="K142" s="55">
        <v>3</v>
      </c>
      <c r="L142" s="55">
        <v>4</v>
      </c>
      <c r="M142" s="55">
        <v>0</v>
      </c>
      <c r="N142" s="55">
        <v>0</v>
      </c>
      <c r="O142" s="236">
        <f t="shared" si="9"/>
        <v>21</v>
      </c>
    </row>
    <row r="143" spans="1:15" ht="12.75">
      <c r="A143" s="56">
        <v>7</v>
      </c>
      <c r="B143" s="54" t="s">
        <v>338</v>
      </c>
      <c r="C143" s="55" t="s">
        <v>44</v>
      </c>
      <c r="D143" s="235">
        <f t="shared" si="8"/>
        <v>17</v>
      </c>
      <c r="E143" s="270">
        <v>0</v>
      </c>
      <c r="F143" s="270">
        <v>0</v>
      </c>
      <c r="G143" s="270">
        <v>0</v>
      </c>
      <c r="H143" s="270">
        <v>0</v>
      </c>
      <c r="I143" s="270">
        <v>0</v>
      </c>
      <c r="J143" s="55">
        <v>4</v>
      </c>
      <c r="K143" s="55">
        <v>6</v>
      </c>
      <c r="L143" s="55">
        <v>7</v>
      </c>
      <c r="M143" s="55">
        <v>0</v>
      </c>
      <c r="N143" s="55">
        <v>0</v>
      </c>
      <c r="O143" s="236">
        <f t="shared" si="9"/>
        <v>17</v>
      </c>
    </row>
    <row r="144" spans="1:15" ht="12.75">
      <c r="A144" s="56">
        <v>8</v>
      </c>
      <c r="B144" s="54" t="s">
        <v>331</v>
      </c>
      <c r="C144" s="110" t="s">
        <v>44</v>
      </c>
      <c r="D144" s="235">
        <f t="shared" si="8"/>
        <v>16</v>
      </c>
      <c r="E144" s="102">
        <v>0</v>
      </c>
      <c r="F144" s="102">
        <v>0</v>
      </c>
      <c r="G144" s="102">
        <v>5</v>
      </c>
      <c r="H144" s="102">
        <v>0</v>
      </c>
      <c r="I144" s="102">
        <v>4</v>
      </c>
      <c r="J144" s="110">
        <v>0</v>
      </c>
      <c r="K144" s="55">
        <v>7</v>
      </c>
      <c r="L144" s="110">
        <v>0</v>
      </c>
      <c r="M144" s="55">
        <v>0</v>
      </c>
      <c r="N144" s="55">
        <v>0</v>
      </c>
      <c r="O144" s="236">
        <f t="shared" si="9"/>
        <v>16</v>
      </c>
    </row>
    <row r="145" spans="1:15" ht="12.75">
      <c r="A145" s="56">
        <v>9</v>
      </c>
      <c r="B145" s="54" t="s">
        <v>333</v>
      </c>
      <c r="C145" s="55" t="s">
        <v>44</v>
      </c>
      <c r="D145" s="235">
        <f t="shared" si="8"/>
        <v>11</v>
      </c>
      <c r="E145" s="102">
        <v>0</v>
      </c>
      <c r="F145" s="102">
        <v>0</v>
      </c>
      <c r="G145" s="102">
        <v>4</v>
      </c>
      <c r="H145" s="102">
        <v>0</v>
      </c>
      <c r="I145" s="102">
        <v>3</v>
      </c>
      <c r="J145" s="110">
        <v>0</v>
      </c>
      <c r="K145" s="55">
        <v>4</v>
      </c>
      <c r="L145" s="110">
        <v>0</v>
      </c>
      <c r="M145" s="55">
        <v>0</v>
      </c>
      <c r="N145" s="55">
        <v>0</v>
      </c>
      <c r="O145" s="236">
        <f t="shared" si="9"/>
        <v>11</v>
      </c>
    </row>
    <row r="146" spans="1:17" ht="12.75">
      <c r="A146" s="56">
        <v>10</v>
      </c>
      <c r="B146" s="231" t="s">
        <v>675</v>
      </c>
      <c r="C146" s="55" t="s">
        <v>44</v>
      </c>
      <c r="D146" s="235">
        <f t="shared" si="8"/>
        <v>10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10">
        <v>0</v>
      </c>
      <c r="K146" s="55">
        <v>10</v>
      </c>
      <c r="L146" s="110">
        <v>0</v>
      </c>
      <c r="M146" s="55">
        <v>0</v>
      </c>
      <c r="N146" s="55">
        <v>0</v>
      </c>
      <c r="O146" s="236">
        <f t="shared" si="9"/>
        <v>10</v>
      </c>
      <c r="P146" s="89"/>
      <c r="Q146" s="90"/>
    </row>
    <row r="147" spans="1:15" ht="12.75">
      <c r="A147" s="56">
        <v>11</v>
      </c>
      <c r="B147" s="54" t="s">
        <v>633</v>
      </c>
      <c r="C147" s="55" t="s">
        <v>44</v>
      </c>
      <c r="D147" s="235">
        <f t="shared" si="8"/>
        <v>7</v>
      </c>
      <c r="E147" s="102">
        <v>0</v>
      </c>
      <c r="F147" s="102">
        <v>0</v>
      </c>
      <c r="G147" s="102">
        <v>7</v>
      </c>
      <c r="H147" s="102">
        <v>0</v>
      </c>
      <c r="I147" s="102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236">
        <f t="shared" si="9"/>
        <v>7</v>
      </c>
    </row>
    <row r="148" spans="1:15" ht="12.75">
      <c r="A148" s="56">
        <v>12</v>
      </c>
      <c r="B148" s="231" t="s">
        <v>748</v>
      </c>
      <c r="C148" s="55" t="s">
        <v>44</v>
      </c>
      <c r="D148" s="235">
        <f t="shared" si="8"/>
        <v>7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10">
        <v>0</v>
      </c>
      <c r="K148" s="55">
        <v>0</v>
      </c>
      <c r="L148" s="110">
        <v>0</v>
      </c>
      <c r="M148" s="55">
        <v>0</v>
      </c>
      <c r="N148" s="55">
        <v>7</v>
      </c>
      <c r="O148" s="236">
        <f t="shared" si="9"/>
        <v>7</v>
      </c>
    </row>
    <row r="149" spans="1:15" ht="12.75">
      <c r="A149" s="56">
        <v>13</v>
      </c>
      <c r="B149" s="231" t="s">
        <v>752</v>
      </c>
      <c r="C149" s="55" t="s">
        <v>44</v>
      </c>
      <c r="D149" s="235">
        <f t="shared" si="8"/>
        <v>6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10">
        <v>0</v>
      </c>
      <c r="K149" s="55">
        <v>0</v>
      </c>
      <c r="L149" s="110">
        <v>0</v>
      </c>
      <c r="M149" s="55">
        <v>0</v>
      </c>
      <c r="N149" s="55">
        <v>6</v>
      </c>
      <c r="O149" s="236">
        <f t="shared" si="9"/>
        <v>6</v>
      </c>
    </row>
    <row r="150" spans="1:15" ht="12.75">
      <c r="A150" s="56">
        <v>14</v>
      </c>
      <c r="B150" s="231" t="s">
        <v>684</v>
      </c>
      <c r="C150" s="55" t="s">
        <v>44</v>
      </c>
      <c r="D150" s="235">
        <f t="shared" si="8"/>
        <v>2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10">
        <v>0</v>
      </c>
      <c r="K150" s="55">
        <v>2</v>
      </c>
      <c r="L150" s="110">
        <v>0</v>
      </c>
      <c r="M150" s="55">
        <v>0</v>
      </c>
      <c r="N150" s="55">
        <v>0</v>
      </c>
      <c r="O150" s="236">
        <f t="shared" si="9"/>
        <v>2</v>
      </c>
    </row>
    <row r="151" spans="1:4" ht="12.75">
      <c r="A151" s="25"/>
      <c r="B151" s="11"/>
      <c r="D151" s="122"/>
    </row>
    <row r="152" spans="2:13" ht="12.75">
      <c r="B152" s="11"/>
      <c r="D152" s="122"/>
      <c r="M152" s="17"/>
    </row>
    <row r="153" spans="2:13" ht="12.75">
      <c r="B153" s="14"/>
      <c r="C153" s="11"/>
      <c r="D153" s="122"/>
      <c r="M153" s="17"/>
    </row>
    <row r="154" spans="3:13" ht="12.75">
      <c r="C154" s="20"/>
      <c r="D154" s="123"/>
      <c r="F154" s="8"/>
      <c r="G154" s="8"/>
      <c r="H154" s="8"/>
      <c r="I154" s="6"/>
      <c r="J154" s="8"/>
      <c r="K154" s="8"/>
      <c r="M154" s="17"/>
    </row>
    <row r="155" spans="1:13" ht="12.75">
      <c r="A155" s="25"/>
      <c r="C155" s="11"/>
      <c r="D155" s="122"/>
      <c r="M155" s="17"/>
    </row>
    <row r="156" spans="3:13" ht="12.75">
      <c r="C156" s="11"/>
      <c r="D156" s="122"/>
      <c r="M156" s="17"/>
    </row>
    <row r="157" spans="2:13" ht="12.75">
      <c r="B157" s="16"/>
      <c r="C157" s="11"/>
      <c r="D157" s="122"/>
      <c r="M157" s="17"/>
    </row>
    <row r="158" spans="3:13" ht="12.75">
      <c r="C158" s="11"/>
      <c r="D158" s="122"/>
      <c r="M158" s="17"/>
    </row>
    <row r="159" spans="3:13" ht="12.75">
      <c r="C159" s="11"/>
      <c r="D159" s="122"/>
      <c r="M159" s="17"/>
    </row>
    <row r="160" spans="1:13" ht="12.75">
      <c r="A160" s="25"/>
      <c r="B160" s="14"/>
      <c r="C160" s="11"/>
      <c r="D160" s="122"/>
      <c r="M160" s="17"/>
    </row>
    <row r="161" spans="1:13" ht="12.75">
      <c r="A161" s="25"/>
      <c r="B161" s="15"/>
      <c r="C161" s="11"/>
      <c r="D161" s="122"/>
      <c r="F161" s="6"/>
      <c r="G161" s="6"/>
      <c r="H161" s="6"/>
      <c r="I161" s="6"/>
      <c r="J161" s="8"/>
      <c r="M161" s="17"/>
    </row>
    <row r="162" spans="1:13" ht="12.75">
      <c r="A162" s="25"/>
      <c r="D162" s="122"/>
      <c r="M162" s="17"/>
    </row>
    <row r="163" spans="1:13" ht="12.75">
      <c r="A163" s="25"/>
      <c r="B163" s="16"/>
      <c r="C163" s="11"/>
      <c r="D163" s="122"/>
      <c r="M163" s="17"/>
    </row>
    <row r="164" spans="1:13" ht="12.75">
      <c r="A164" s="25"/>
      <c r="D164" s="122"/>
      <c r="M164" s="17"/>
    </row>
    <row r="165" spans="3:13" ht="12.75">
      <c r="C165" s="11"/>
      <c r="D165" s="122"/>
      <c r="M165" s="17"/>
    </row>
    <row r="166" spans="1:13" ht="12.75">
      <c r="A166" s="25"/>
      <c r="C166" s="11"/>
      <c r="D166" s="122"/>
      <c r="M166" s="17"/>
    </row>
    <row r="167" spans="1:4" ht="12.75">
      <c r="A167" s="25"/>
      <c r="C167" s="14"/>
      <c r="D167" s="123"/>
    </row>
    <row r="168" spans="1:4" ht="12.75">
      <c r="A168" s="25"/>
      <c r="C168" s="11"/>
      <c r="D168" s="122"/>
    </row>
    <row r="169" spans="1:4" ht="12.75">
      <c r="A169" s="25"/>
      <c r="C169" s="14"/>
      <c r="D169" s="123"/>
    </row>
    <row r="170" spans="1:4" ht="12.75">
      <c r="A170" s="25"/>
      <c r="D170" s="122"/>
    </row>
    <row r="171" spans="1:4" ht="12.75">
      <c r="A171" s="25"/>
      <c r="D171" s="122"/>
    </row>
    <row r="172" spans="1:4" ht="12.75">
      <c r="A172" s="25"/>
      <c r="D172" s="122"/>
    </row>
    <row r="173" spans="1:4" ht="12.75">
      <c r="A173" s="25"/>
      <c r="D173" s="122"/>
    </row>
    <row r="174" spans="1:4" ht="12.75">
      <c r="A174" s="25"/>
      <c r="D174" s="122"/>
    </row>
    <row r="175" spans="1:4" ht="12.75">
      <c r="A175" s="25"/>
      <c r="B175" s="11"/>
      <c r="C175" s="15"/>
      <c r="D175" s="123"/>
    </row>
    <row r="176" ht="12.75">
      <c r="D176" s="122"/>
    </row>
    <row r="177" ht="12.75">
      <c r="D177" s="122"/>
    </row>
    <row r="178" ht="12.75">
      <c r="D178" s="122"/>
    </row>
    <row r="179" ht="12.75">
      <c r="D179" s="122"/>
    </row>
    <row r="180" ht="12.75">
      <c r="D180" s="122"/>
    </row>
    <row r="181" ht="12.75">
      <c r="D181" s="122"/>
    </row>
    <row r="182" ht="12.75">
      <c r="D182" s="122"/>
    </row>
    <row r="183" ht="12.75">
      <c r="D183" s="122"/>
    </row>
    <row r="184" ht="12.75">
      <c r="D184" s="122"/>
    </row>
    <row r="185" ht="12.75">
      <c r="D185" s="122"/>
    </row>
    <row r="186" ht="12.75">
      <c r="D186" s="122"/>
    </row>
    <row r="187" ht="12.75">
      <c r="D187" s="122"/>
    </row>
    <row r="188" ht="12.75">
      <c r="D188" s="122"/>
    </row>
    <row r="189" ht="12.75">
      <c r="D189" s="122"/>
    </row>
    <row r="190" ht="12.75">
      <c r="D190" s="122"/>
    </row>
    <row r="191" ht="12.75">
      <c r="D191" s="122"/>
    </row>
    <row r="192" ht="12.75">
      <c r="D192" s="122"/>
    </row>
    <row r="193" ht="12.75">
      <c r="D193" s="122"/>
    </row>
    <row r="194" ht="12.75">
      <c r="D194" s="122"/>
    </row>
    <row r="195" ht="12.75">
      <c r="D195" s="122"/>
    </row>
    <row r="196" ht="12.75">
      <c r="D196" s="122"/>
    </row>
    <row r="197" ht="12.75">
      <c r="D197" s="122"/>
    </row>
    <row r="198" ht="12.75">
      <c r="D198" s="122"/>
    </row>
    <row r="199" ht="12.75">
      <c r="D199" s="122"/>
    </row>
    <row r="200" ht="12.75">
      <c r="D200" s="122"/>
    </row>
    <row r="201" ht="12.75">
      <c r="D201" s="122"/>
    </row>
    <row r="202" ht="12.75">
      <c r="D202" s="122"/>
    </row>
    <row r="203" ht="12.75">
      <c r="D203" s="122"/>
    </row>
    <row r="204" ht="12.75">
      <c r="D204" s="122"/>
    </row>
    <row r="205" ht="12.75">
      <c r="D205" s="122"/>
    </row>
    <row r="206" ht="12.75">
      <c r="D206" s="122"/>
    </row>
    <row r="207" ht="12.75">
      <c r="D207" s="122"/>
    </row>
    <row r="208" ht="12.75">
      <c r="D208" s="122"/>
    </row>
    <row r="209" ht="12.75">
      <c r="D209" s="122"/>
    </row>
    <row r="210" ht="12.75">
      <c r="D210" s="122"/>
    </row>
    <row r="211" ht="12.75">
      <c r="D211" s="122"/>
    </row>
    <row r="212" ht="12.75">
      <c r="D212" s="122"/>
    </row>
    <row r="213" ht="12.75">
      <c r="D213" s="122"/>
    </row>
    <row r="214" ht="12.75">
      <c r="D214" s="122"/>
    </row>
    <row r="215" ht="12.75">
      <c r="D215" s="122"/>
    </row>
    <row r="216" ht="12.75">
      <c r="D216" s="122"/>
    </row>
    <row r="217" ht="12.75">
      <c r="D217" s="122"/>
    </row>
    <row r="218" ht="12.75">
      <c r="D218" s="122"/>
    </row>
    <row r="219" ht="12.75">
      <c r="D219" s="122"/>
    </row>
    <row r="220" ht="12.75">
      <c r="D220" s="122"/>
    </row>
    <row r="221" ht="12.75">
      <c r="D221" s="122"/>
    </row>
    <row r="222" ht="12.75">
      <c r="D222" s="122"/>
    </row>
    <row r="223" ht="12.75">
      <c r="D223" s="122"/>
    </row>
    <row r="224" ht="12.75">
      <c r="D224" s="122"/>
    </row>
    <row r="225" ht="12.75">
      <c r="D225" s="122"/>
    </row>
    <row r="226" ht="12.75">
      <c r="D226" s="122"/>
    </row>
    <row r="227" ht="12.75">
      <c r="D227" s="122"/>
    </row>
    <row r="228" ht="12.75">
      <c r="D228" s="122"/>
    </row>
    <row r="229" ht="12.75">
      <c r="D229" s="122"/>
    </row>
    <row r="230" ht="12.75">
      <c r="D230" s="122"/>
    </row>
    <row r="231" ht="12.75">
      <c r="D231" s="122"/>
    </row>
    <row r="232" ht="12.75">
      <c r="D232" s="122"/>
    </row>
    <row r="233" ht="12.75">
      <c r="D233" s="122"/>
    </row>
    <row r="234" ht="12.75">
      <c r="D234" s="122"/>
    </row>
    <row r="235" ht="12.75">
      <c r="D235" s="122"/>
    </row>
    <row r="236" ht="12.75">
      <c r="D236" s="122"/>
    </row>
    <row r="237" ht="12.75">
      <c r="D237" s="122"/>
    </row>
    <row r="238" ht="12.75">
      <c r="D238" s="122"/>
    </row>
    <row r="239" ht="12.75">
      <c r="D239" s="122"/>
    </row>
    <row r="240" ht="12.75">
      <c r="D240" s="122"/>
    </row>
    <row r="241" ht="12.75">
      <c r="D241" s="122"/>
    </row>
    <row r="242" ht="12.75">
      <c r="D242" s="122"/>
    </row>
    <row r="243" ht="12.75">
      <c r="D243" s="122"/>
    </row>
    <row r="244" ht="12.75">
      <c r="D244" s="122"/>
    </row>
    <row r="245" ht="12.75">
      <c r="D245" s="122"/>
    </row>
    <row r="246" ht="12.75">
      <c r="D246" s="122"/>
    </row>
    <row r="247" ht="12.75">
      <c r="D247" s="122"/>
    </row>
    <row r="248" ht="12.75">
      <c r="D248" s="122"/>
    </row>
    <row r="249" ht="12.75">
      <c r="D249" s="122"/>
    </row>
    <row r="250" ht="12.75">
      <c r="D250" s="122"/>
    </row>
    <row r="251" ht="12.75">
      <c r="D251" s="122"/>
    </row>
    <row r="252" ht="12.75">
      <c r="D252" s="122"/>
    </row>
    <row r="253" ht="12.75">
      <c r="D253" s="122"/>
    </row>
    <row r="254" ht="12.75">
      <c r="D254" s="122"/>
    </row>
    <row r="255" ht="12.75">
      <c r="D255" s="122"/>
    </row>
    <row r="256" ht="12.75">
      <c r="D256" s="122"/>
    </row>
    <row r="257" ht="12.75">
      <c r="D257" s="122"/>
    </row>
    <row r="258" ht="12.75">
      <c r="D258" s="122"/>
    </row>
    <row r="259" ht="12.75">
      <c r="D259" s="122"/>
    </row>
    <row r="260" ht="12.75">
      <c r="D260" s="122"/>
    </row>
    <row r="261" ht="12.75">
      <c r="D261" s="122"/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85"/>
  <sheetViews>
    <sheetView tabSelected="1" workbookViewId="0" topLeftCell="A1">
      <selection activeCell="AL156" sqref="AL156"/>
    </sheetView>
  </sheetViews>
  <sheetFormatPr defaultColWidth="9.140625" defaultRowHeight="12.75"/>
  <cols>
    <col min="1" max="1" width="4.00390625" style="4" customWidth="1"/>
    <col min="2" max="2" width="17.00390625" style="19" customWidth="1"/>
    <col min="3" max="3" width="8.8515625" style="10" customWidth="1"/>
    <col min="4" max="4" width="10.421875" style="9" customWidth="1"/>
    <col min="5" max="5" width="3.57421875" style="5" customWidth="1"/>
    <col min="6" max="10" width="5.7109375" style="3" customWidth="1"/>
    <col min="11" max="11" width="5.7109375" style="5" customWidth="1"/>
    <col min="12" max="12" width="9.421875" style="3" customWidth="1"/>
    <col min="13" max="13" width="3.8515625" style="3" customWidth="1"/>
    <col min="14" max="44" width="10.28125" style="68" customWidth="1"/>
    <col min="45" max="45" width="10.28125" style="4" customWidth="1"/>
    <col min="46" max="16384" width="9.140625" style="4" customWidth="1"/>
  </cols>
  <sheetData>
    <row r="1" spans="1:14" ht="12.75" customHeight="1">
      <c r="A1" s="1" t="s">
        <v>570</v>
      </c>
      <c r="B1" s="6" t="s">
        <v>23</v>
      </c>
      <c r="C1" s="9" t="s">
        <v>22</v>
      </c>
      <c r="D1" s="6" t="s">
        <v>28</v>
      </c>
      <c r="E1" s="9"/>
      <c r="F1" s="380" t="s">
        <v>26</v>
      </c>
      <c r="G1" s="381"/>
      <c r="H1" s="381"/>
      <c r="I1" s="381"/>
      <c r="J1" s="381"/>
      <c r="K1" s="382"/>
      <c r="L1" s="21" t="s">
        <v>319</v>
      </c>
      <c r="M1" s="6"/>
      <c r="N1" s="171" t="s">
        <v>25</v>
      </c>
    </row>
    <row r="2" spans="4:13" ht="12.75" customHeight="1">
      <c r="D2" s="125" t="s">
        <v>634</v>
      </c>
      <c r="E2" s="10"/>
      <c r="F2" s="61" t="s">
        <v>24</v>
      </c>
      <c r="G2" s="62" t="s">
        <v>29</v>
      </c>
      <c r="H2" s="63" t="s">
        <v>33</v>
      </c>
      <c r="I2" s="64" t="s">
        <v>34</v>
      </c>
      <c r="J2" s="65" t="s">
        <v>32</v>
      </c>
      <c r="K2" s="66" t="s">
        <v>35</v>
      </c>
      <c r="L2" s="21" t="s">
        <v>27</v>
      </c>
      <c r="M2" s="2"/>
    </row>
    <row r="3" spans="1:105" ht="12.75" customHeight="1">
      <c r="A3" s="124">
        <v>1</v>
      </c>
      <c r="B3" s="18"/>
      <c r="C3" s="118"/>
      <c r="D3" s="125"/>
      <c r="E3" s="126"/>
      <c r="F3" s="115"/>
      <c r="G3" s="105"/>
      <c r="H3" s="105"/>
      <c r="I3" s="105"/>
      <c r="J3" s="105"/>
      <c r="K3" s="120"/>
      <c r="L3" s="127"/>
      <c r="M3" s="127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</row>
    <row r="4" spans="1:105" ht="12.75" customHeight="1">
      <c r="A4" s="124" t="s">
        <v>46</v>
      </c>
      <c r="B4" s="130"/>
      <c r="C4" s="131"/>
      <c r="D4" s="132"/>
      <c r="E4" s="133"/>
      <c r="F4" s="134"/>
      <c r="G4" s="135"/>
      <c r="H4" s="135"/>
      <c r="I4" s="135"/>
      <c r="J4" s="135"/>
      <c r="K4" s="120"/>
      <c r="L4" s="136"/>
      <c r="M4" s="136"/>
      <c r="N4" s="161"/>
      <c r="O4" s="161"/>
      <c r="P4" s="161"/>
      <c r="Q4" s="161"/>
      <c r="R4" s="162"/>
      <c r="S4" s="162"/>
      <c r="T4" s="162"/>
      <c r="U4" s="162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43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12.75" customHeight="1">
      <c r="A5" s="129"/>
      <c r="B5" s="151" t="s">
        <v>281</v>
      </c>
      <c r="C5" s="69" t="s">
        <v>31</v>
      </c>
      <c r="D5" s="166" t="s">
        <v>305</v>
      </c>
      <c r="E5" s="152"/>
      <c r="F5" s="110">
        <v>10</v>
      </c>
      <c r="G5" s="110"/>
      <c r="H5" s="110"/>
      <c r="I5" s="110"/>
      <c r="J5" s="110"/>
      <c r="K5" s="70"/>
      <c r="L5" s="110">
        <v>10</v>
      </c>
      <c r="M5" s="316"/>
      <c r="N5" s="315">
        <v>0.0011068287037037038</v>
      </c>
      <c r="O5" s="160">
        <v>0.0011111111111111111</v>
      </c>
      <c r="P5" s="160">
        <v>0.001187037037037037</v>
      </c>
      <c r="Q5" s="160">
        <v>0.0011109953703703703</v>
      </c>
      <c r="R5" s="160">
        <v>0.0010900462962962962</v>
      </c>
      <c r="S5" s="160">
        <v>0.001096875</v>
      </c>
      <c r="T5" s="160">
        <v>0.0011133101851851853</v>
      </c>
      <c r="U5" s="160">
        <v>0.0010787037037037037</v>
      </c>
      <c r="V5" s="160">
        <v>0.0013831018518518517</v>
      </c>
      <c r="W5" s="160">
        <v>0.0013138888888888887</v>
      </c>
      <c r="X5" s="8"/>
      <c r="Y5" s="160">
        <v>0.0013060185185185186</v>
      </c>
      <c r="Z5" s="160">
        <v>0.0012631944444444444</v>
      </c>
      <c r="AA5" s="8"/>
      <c r="AB5" s="8"/>
      <c r="AC5" s="8"/>
      <c r="AD5" s="8"/>
      <c r="AE5" s="8"/>
      <c r="AF5" s="8"/>
      <c r="AG5" s="8"/>
      <c r="AH5" s="143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</row>
    <row r="6" spans="1:105" ht="12.75" customHeight="1">
      <c r="A6" s="129"/>
      <c r="B6" s="153" t="s">
        <v>283</v>
      </c>
      <c r="C6" s="72" t="s">
        <v>45</v>
      </c>
      <c r="D6" s="154" t="s">
        <v>306</v>
      </c>
      <c r="E6" s="31"/>
      <c r="F6" s="111"/>
      <c r="G6" s="111">
        <v>10</v>
      </c>
      <c r="H6" s="111"/>
      <c r="I6" s="111"/>
      <c r="J6" s="111"/>
      <c r="K6" s="73"/>
      <c r="L6" s="111">
        <v>10</v>
      </c>
      <c r="M6" s="316"/>
      <c r="N6" s="315">
        <v>0.001117824074074074</v>
      </c>
      <c r="O6" s="160">
        <v>0.0011103009259259258</v>
      </c>
      <c r="P6" s="160">
        <v>0.0011019675925925925</v>
      </c>
      <c r="Q6" s="160">
        <v>0.0011067129629629628</v>
      </c>
      <c r="R6" s="160">
        <v>0.001144675925925926</v>
      </c>
      <c r="S6" s="160">
        <v>0.0011606481481481483</v>
      </c>
      <c r="T6" s="160">
        <v>0.0011435185185185183</v>
      </c>
      <c r="U6" s="160">
        <v>0.001133912037037037</v>
      </c>
      <c r="V6" s="160">
        <v>0.001295949074074074</v>
      </c>
      <c r="W6" s="160">
        <v>0.0012668981481481483</v>
      </c>
      <c r="X6" s="160">
        <v>0.0012491898148148147</v>
      </c>
      <c r="Y6" s="160">
        <v>0.001235763888888889</v>
      </c>
      <c r="Z6" s="8"/>
      <c r="AA6" s="8"/>
      <c r="AB6" s="8"/>
      <c r="AC6" s="8"/>
      <c r="AD6" s="8"/>
      <c r="AE6" s="8"/>
      <c r="AF6" s="8"/>
      <c r="AG6" s="8"/>
      <c r="AH6" s="143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</row>
    <row r="7" spans="1:105" ht="12.75" customHeight="1">
      <c r="A7" s="129"/>
      <c r="B7" s="151" t="s">
        <v>282</v>
      </c>
      <c r="C7" s="69" t="s">
        <v>31</v>
      </c>
      <c r="D7" s="167" t="s">
        <v>307</v>
      </c>
      <c r="E7" s="152"/>
      <c r="F7" s="110">
        <v>7</v>
      </c>
      <c r="G7" s="110"/>
      <c r="H7" s="110"/>
      <c r="I7" s="110"/>
      <c r="J7" s="110"/>
      <c r="K7" s="70"/>
      <c r="L7" s="110">
        <v>7</v>
      </c>
      <c r="M7" s="316"/>
      <c r="N7" s="315">
        <v>0.001191550925925926</v>
      </c>
      <c r="O7" s="160">
        <v>0.001219212962962963</v>
      </c>
      <c r="P7" s="160">
        <v>0.001130324074074074</v>
      </c>
      <c r="Q7" s="160">
        <v>0.0011200231481481482</v>
      </c>
      <c r="R7" s="160">
        <v>0.001133912037037037</v>
      </c>
      <c r="S7" s="160">
        <v>0.0011410879629629629</v>
      </c>
      <c r="T7" s="160">
        <v>0.0011230324074074074</v>
      </c>
      <c r="U7" s="160">
        <v>0.0011184027777777778</v>
      </c>
      <c r="V7" s="160">
        <v>0.001347685185185185</v>
      </c>
      <c r="W7" s="160">
        <v>0.0013613425925925926</v>
      </c>
      <c r="X7" s="160">
        <v>0.0013358796296296296</v>
      </c>
      <c r="Y7" s="160">
        <v>0.001320949074074074</v>
      </c>
      <c r="Z7" s="8"/>
      <c r="AA7" s="8"/>
      <c r="AB7" s="8"/>
      <c r="AC7" s="8"/>
      <c r="AD7" s="8"/>
      <c r="AE7" s="8"/>
      <c r="AF7" s="8"/>
      <c r="AG7" s="8"/>
      <c r="AH7" s="143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</row>
    <row r="8" spans="1:105" ht="12.75" customHeight="1">
      <c r="A8" s="129"/>
      <c r="B8" s="153" t="s">
        <v>292</v>
      </c>
      <c r="C8" s="72" t="s">
        <v>45</v>
      </c>
      <c r="D8" s="73" t="s">
        <v>310</v>
      </c>
      <c r="E8" s="31"/>
      <c r="F8" s="111"/>
      <c r="G8" s="111">
        <v>7</v>
      </c>
      <c r="H8" s="111"/>
      <c r="I8" s="111"/>
      <c r="J8" s="111"/>
      <c r="K8" s="73"/>
      <c r="L8" s="111">
        <v>7</v>
      </c>
      <c r="M8" s="316"/>
      <c r="N8" s="315">
        <v>0.001148726851851852</v>
      </c>
      <c r="O8" s="160">
        <v>0.0011524305555555556</v>
      </c>
      <c r="P8" s="160">
        <v>0.0011381944444444445</v>
      </c>
      <c r="Q8" s="160">
        <v>0.0011295138888888889</v>
      </c>
      <c r="R8" s="160">
        <v>0.0011782407407407408</v>
      </c>
      <c r="S8" s="160">
        <v>0.0011940972222222223</v>
      </c>
      <c r="T8" s="160">
        <v>0.0011699074074074075</v>
      </c>
      <c r="U8" s="160">
        <v>0.001155787037037037</v>
      </c>
      <c r="V8" s="160">
        <v>0.001309490740740741</v>
      </c>
      <c r="W8" s="160">
        <v>0.0013005787037037037</v>
      </c>
      <c r="X8" s="160">
        <v>0.0012871527777777777</v>
      </c>
      <c r="Y8" s="160">
        <v>0.0012851851851851852</v>
      </c>
      <c r="Z8" s="8"/>
      <c r="AA8" s="8"/>
      <c r="AB8" s="8"/>
      <c r="AC8" s="8"/>
      <c r="AD8" s="8"/>
      <c r="AE8" s="8"/>
      <c r="AF8" s="8"/>
      <c r="AG8" s="8"/>
      <c r="AH8" s="143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</row>
    <row r="9" spans="1:105" ht="12.75" customHeight="1">
      <c r="A9" s="129"/>
      <c r="B9" s="156" t="s">
        <v>288</v>
      </c>
      <c r="C9" s="78" t="s">
        <v>289</v>
      </c>
      <c r="D9" s="80" t="s">
        <v>309</v>
      </c>
      <c r="E9" s="60"/>
      <c r="F9" s="95"/>
      <c r="G9" s="95"/>
      <c r="H9" s="95">
        <v>10</v>
      </c>
      <c r="I9" s="95"/>
      <c r="J9" s="95"/>
      <c r="K9" s="79"/>
      <c r="L9" s="95">
        <v>10</v>
      </c>
      <c r="M9" s="316"/>
      <c r="N9" s="315">
        <v>0.001159837962962963</v>
      </c>
      <c r="O9" s="160">
        <v>0.0011327546296296296</v>
      </c>
      <c r="P9" s="160">
        <v>0.0014091435185185186</v>
      </c>
      <c r="Q9" s="160">
        <v>0.0011337962962962964</v>
      </c>
      <c r="R9" s="160">
        <v>0.0011679398148148148</v>
      </c>
      <c r="S9" s="160">
        <v>0.0011818287037037038</v>
      </c>
      <c r="T9" s="160">
        <v>0.0011796296296296296</v>
      </c>
      <c r="U9" s="160">
        <v>0.0011313657407407407</v>
      </c>
      <c r="V9" s="160">
        <v>0.0014114583333333334</v>
      </c>
      <c r="W9" s="160">
        <v>0.0013190972222222222</v>
      </c>
      <c r="X9" s="160">
        <v>0.0014327546296296295</v>
      </c>
      <c r="Y9" s="160">
        <v>0.0013244212962962964</v>
      </c>
      <c r="Z9" s="8"/>
      <c r="AA9" s="8"/>
      <c r="AB9" s="8"/>
      <c r="AC9" s="8"/>
      <c r="AD9" s="8"/>
      <c r="AE9" s="8"/>
      <c r="AF9" s="8"/>
      <c r="AG9" s="8"/>
      <c r="AH9" s="143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</row>
    <row r="10" spans="1:105" ht="12.75" customHeight="1">
      <c r="A10" s="129"/>
      <c r="B10" s="158" t="s">
        <v>293</v>
      </c>
      <c r="C10" s="75" t="s">
        <v>294</v>
      </c>
      <c r="D10" s="163" t="s">
        <v>308</v>
      </c>
      <c r="E10" s="164"/>
      <c r="F10" s="165"/>
      <c r="G10" s="165"/>
      <c r="H10" s="165"/>
      <c r="I10" s="165"/>
      <c r="J10" s="165">
        <v>10</v>
      </c>
      <c r="K10" s="76"/>
      <c r="L10" s="165">
        <v>10</v>
      </c>
      <c r="M10" s="316"/>
      <c r="N10" s="315">
        <v>0.0011628472222222222</v>
      </c>
      <c r="O10" s="160">
        <v>0.0011523148148148148</v>
      </c>
      <c r="P10" s="160">
        <v>0.0011460648148148148</v>
      </c>
      <c r="Q10" s="160">
        <v>0.0011837962962962963</v>
      </c>
      <c r="R10" s="160">
        <v>0.0011606481481481483</v>
      </c>
      <c r="S10" s="160">
        <v>0.0011497685185185185</v>
      </c>
      <c r="T10" s="160">
        <v>0.0011625</v>
      </c>
      <c r="U10" s="160">
        <v>0.0011344907407407408</v>
      </c>
      <c r="V10" s="160">
        <v>0.0013097222222222223</v>
      </c>
      <c r="W10" s="160">
        <v>0.0012909722222222222</v>
      </c>
      <c r="X10" s="160">
        <v>0.0012921296296296296</v>
      </c>
      <c r="Y10" s="160">
        <v>0.0014017361111111112</v>
      </c>
      <c r="Z10" s="8"/>
      <c r="AA10" s="8"/>
      <c r="AB10" s="8"/>
      <c r="AC10" s="8"/>
      <c r="AD10" s="8"/>
      <c r="AE10" s="8"/>
      <c r="AF10" s="8"/>
      <c r="AG10" s="8"/>
      <c r="AH10" s="143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</row>
    <row r="11" spans="1:105" ht="12.75" customHeight="1">
      <c r="A11" s="129"/>
      <c r="B11" s="153" t="s">
        <v>286</v>
      </c>
      <c r="C11" s="72" t="s">
        <v>45</v>
      </c>
      <c r="D11" s="74" t="s">
        <v>311</v>
      </c>
      <c r="E11" s="31"/>
      <c r="F11" s="111"/>
      <c r="G11" s="111">
        <v>6</v>
      </c>
      <c r="H11" s="111"/>
      <c r="I11" s="111"/>
      <c r="J11" s="111"/>
      <c r="K11" s="73"/>
      <c r="L11" s="111">
        <v>6</v>
      </c>
      <c r="M11" s="316"/>
      <c r="N11" s="315">
        <v>0.001146296296296296</v>
      </c>
      <c r="O11" s="160">
        <v>0.0011842592592592592</v>
      </c>
      <c r="P11" s="160">
        <v>0.0011378472222222222</v>
      </c>
      <c r="Q11" s="160">
        <v>0.001301388888888889</v>
      </c>
      <c r="R11" s="160">
        <v>0.0013700231481481482</v>
      </c>
      <c r="S11" s="160">
        <v>0.0012663194444444443</v>
      </c>
      <c r="T11" s="160">
        <v>0.0011488425925925926</v>
      </c>
      <c r="U11" s="160">
        <v>0.0011368055555555556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43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</row>
    <row r="12" spans="1:105" ht="12.75" customHeight="1">
      <c r="A12" s="129"/>
      <c r="B12" s="156" t="s">
        <v>291</v>
      </c>
      <c r="C12" s="78" t="s">
        <v>289</v>
      </c>
      <c r="D12" s="79" t="s">
        <v>312</v>
      </c>
      <c r="E12" s="60"/>
      <c r="F12" s="95"/>
      <c r="G12" s="95"/>
      <c r="H12" s="95">
        <v>7</v>
      </c>
      <c r="I12" s="95"/>
      <c r="J12" s="95"/>
      <c r="K12" s="79"/>
      <c r="L12" s="95">
        <v>7</v>
      </c>
      <c r="M12" s="316"/>
      <c r="N12" s="315">
        <v>0.0011655092592592591</v>
      </c>
      <c r="O12" s="160">
        <v>0.001150347222222222</v>
      </c>
      <c r="P12" s="160">
        <v>0.0011612268518518519</v>
      </c>
      <c r="Q12" s="160">
        <v>0.0011597222222222221</v>
      </c>
      <c r="R12" s="160">
        <v>0.0011666666666666668</v>
      </c>
      <c r="S12" s="160">
        <v>0.0011546296296296296</v>
      </c>
      <c r="T12" s="160">
        <v>0.0011461805555555557</v>
      </c>
      <c r="U12" s="160">
        <v>0.001144560185185185</v>
      </c>
      <c r="V12" s="160">
        <v>0.0013252314814814813</v>
      </c>
      <c r="W12" s="160">
        <v>0.0012969907407407407</v>
      </c>
      <c r="X12" s="160">
        <v>0.0013287037037037037</v>
      </c>
      <c r="Y12" s="160">
        <v>0.0013067129629629629</v>
      </c>
      <c r="Z12" s="8"/>
      <c r="AA12" s="8"/>
      <c r="AB12" s="8"/>
      <c r="AC12" s="8"/>
      <c r="AD12" s="8"/>
      <c r="AE12" s="8"/>
      <c r="AF12" s="8"/>
      <c r="AG12" s="8"/>
      <c r="AH12" s="143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</row>
    <row r="13" spans="1:105" ht="12.75" customHeight="1">
      <c r="A13" s="129"/>
      <c r="B13" s="153" t="s">
        <v>284</v>
      </c>
      <c r="C13" s="72" t="s">
        <v>45</v>
      </c>
      <c r="D13" s="155" t="s">
        <v>313</v>
      </c>
      <c r="E13" s="31"/>
      <c r="F13" s="111"/>
      <c r="G13" s="111">
        <v>5</v>
      </c>
      <c r="H13" s="111"/>
      <c r="I13" s="111"/>
      <c r="J13" s="111"/>
      <c r="K13" s="73"/>
      <c r="L13" s="111">
        <v>5</v>
      </c>
      <c r="M13" s="316"/>
      <c r="N13" s="315">
        <v>0.0011628472222222222</v>
      </c>
      <c r="O13" s="160">
        <v>0.0011483796296296296</v>
      </c>
      <c r="P13" s="160">
        <v>0.0011622685185185184</v>
      </c>
      <c r="Q13" s="160">
        <v>0.001185300925925926</v>
      </c>
      <c r="R13" s="160">
        <v>0.0011530092592592592</v>
      </c>
      <c r="S13" s="160">
        <v>0.001148611111111111</v>
      </c>
      <c r="T13" s="160">
        <v>0.0011471064814814814</v>
      </c>
      <c r="U13" s="160">
        <v>0.0011640046296296296</v>
      </c>
      <c r="V13" s="160">
        <v>0.001296875</v>
      </c>
      <c r="W13" s="160">
        <v>0.0012876157407407406</v>
      </c>
      <c r="X13" s="160">
        <v>0.0012782407407407408</v>
      </c>
      <c r="Y13" s="160">
        <v>0.0012689814814814814</v>
      </c>
      <c r="Z13" s="8"/>
      <c r="AA13" s="8"/>
      <c r="AB13" s="8"/>
      <c r="AC13" s="8"/>
      <c r="AD13" s="8"/>
      <c r="AE13" s="8"/>
      <c r="AF13" s="8"/>
      <c r="AG13" s="8"/>
      <c r="AH13" s="143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</row>
    <row r="14" spans="1:105" ht="12.75" customHeight="1">
      <c r="A14" s="129"/>
      <c r="B14" s="153" t="s">
        <v>285</v>
      </c>
      <c r="C14" s="72" t="s">
        <v>45</v>
      </c>
      <c r="D14" s="74" t="s">
        <v>314</v>
      </c>
      <c r="E14" s="31"/>
      <c r="F14" s="111"/>
      <c r="G14" s="111">
        <v>4</v>
      </c>
      <c r="H14" s="111"/>
      <c r="I14" s="111"/>
      <c r="J14" s="111"/>
      <c r="K14" s="73"/>
      <c r="L14" s="111">
        <v>4</v>
      </c>
      <c r="M14" s="316"/>
      <c r="N14" s="315">
        <v>0.001183449074074074</v>
      </c>
      <c r="O14" s="160">
        <v>0.0011724537037037035</v>
      </c>
      <c r="P14" s="160">
        <v>0.001191898148148148</v>
      </c>
      <c r="Q14" s="160">
        <v>0.001154050925925926</v>
      </c>
      <c r="R14" s="160">
        <v>0.0011921296296296296</v>
      </c>
      <c r="S14" s="160">
        <v>0.001154513888888889</v>
      </c>
      <c r="T14" s="160">
        <v>0.0011945601851851852</v>
      </c>
      <c r="U14" s="160">
        <v>0.001160300925925926</v>
      </c>
      <c r="V14" s="160">
        <v>0.0013030092592592592</v>
      </c>
      <c r="W14" s="160">
        <v>0.0013065972222222222</v>
      </c>
      <c r="X14" s="160">
        <v>0.0013306712962962966</v>
      </c>
      <c r="Y14" s="160">
        <v>0.0012871527777777777</v>
      </c>
      <c r="Z14" s="8"/>
      <c r="AA14" s="8"/>
      <c r="AB14" s="8"/>
      <c r="AC14" s="8"/>
      <c r="AD14" s="8"/>
      <c r="AE14" s="8"/>
      <c r="AF14" s="8"/>
      <c r="AG14" s="8"/>
      <c r="AH14" s="143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</row>
    <row r="15" spans="1:105" ht="12.75" customHeight="1">
      <c r="A15" s="129"/>
      <c r="B15" s="156" t="s">
        <v>301</v>
      </c>
      <c r="C15" s="78" t="s">
        <v>289</v>
      </c>
      <c r="D15" s="80" t="s">
        <v>315</v>
      </c>
      <c r="E15" s="60"/>
      <c r="F15" s="95"/>
      <c r="G15" s="95"/>
      <c r="H15" s="95">
        <v>6</v>
      </c>
      <c r="I15" s="95"/>
      <c r="J15" s="95"/>
      <c r="K15" s="79"/>
      <c r="L15" s="95">
        <v>6</v>
      </c>
      <c r="M15" s="316"/>
      <c r="N15" s="315">
        <v>0.0011818287037037038</v>
      </c>
      <c r="O15" s="160">
        <v>0.0011805555555555556</v>
      </c>
      <c r="P15" s="160">
        <v>0.0011737268518518518</v>
      </c>
      <c r="Q15" s="160">
        <v>0.0011662037037037038</v>
      </c>
      <c r="R15" s="160">
        <v>0.0011590277777777777</v>
      </c>
      <c r="S15" s="160">
        <v>0.0011649305555555556</v>
      </c>
      <c r="T15" s="160">
        <v>0.0011706018518518517</v>
      </c>
      <c r="U15" s="160">
        <v>0.001169212962962963</v>
      </c>
      <c r="V15" s="160">
        <v>0.0013774305555555554</v>
      </c>
      <c r="W15" s="160">
        <v>0.0014049768518518517</v>
      </c>
      <c r="X15" s="160">
        <v>0.0013765046296296296</v>
      </c>
      <c r="Y15" s="160">
        <v>0.0013552083333333333</v>
      </c>
      <c r="Z15" s="8"/>
      <c r="AA15" s="8"/>
      <c r="AB15" s="8"/>
      <c r="AC15" s="8"/>
      <c r="AD15" s="8"/>
      <c r="AE15" s="8"/>
      <c r="AF15" s="8"/>
      <c r="AG15" s="8"/>
      <c r="AH15" s="143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</row>
    <row r="16" spans="1:105" ht="12.75" customHeight="1">
      <c r="A16" s="129"/>
      <c r="B16" s="157" t="s">
        <v>296</v>
      </c>
      <c r="C16" s="97" t="s">
        <v>297</v>
      </c>
      <c r="D16" s="99" t="s">
        <v>316</v>
      </c>
      <c r="E16" s="97"/>
      <c r="F16" s="98"/>
      <c r="G16" s="98"/>
      <c r="H16" s="98"/>
      <c r="I16" s="98">
        <v>10</v>
      </c>
      <c r="J16" s="98"/>
      <c r="K16" s="99"/>
      <c r="L16" s="98">
        <v>5</v>
      </c>
      <c r="M16" s="316"/>
      <c r="N16" s="315">
        <v>0.0012754629629629628</v>
      </c>
      <c r="O16" s="160">
        <v>0.0012111111111111112</v>
      </c>
      <c r="P16" s="160">
        <v>0.0011998842592592593</v>
      </c>
      <c r="Q16" s="160">
        <v>0.0011820601851851853</v>
      </c>
      <c r="R16" s="160">
        <v>0.0012542824074074073</v>
      </c>
      <c r="S16" s="160">
        <v>0.001204861111111111</v>
      </c>
      <c r="T16" s="160">
        <v>0.001197337962962963</v>
      </c>
      <c r="U16" s="160">
        <v>0.001222337962962963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3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</row>
    <row r="17" spans="1:105" ht="12.75" customHeight="1">
      <c r="A17" s="124"/>
      <c r="B17" s="159" t="s">
        <v>287</v>
      </c>
      <c r="C17" s="81" t="s">
        <v>300</v>
      </c>
      <c r="D17" s="82" t="s">
        <v>317</v>
      </c>
      <c r="E17" s="81"/>
      <c r="F17" s="83"/>
      <c r="G17" s="83"/>
      <c r="H17" s="83"/>
      <c r="I17" s="83"/>
      <c r="J17" s="83"/>
      <c r="K17" s="82">
        <v>10</v>
      </c>
      <c r="L17" s="83">
        <v>10</v>
      </c>
      <c r="M17" s="316"/>
      <c r="N17" s="315">
        <v>0.0012516203703703704</v>
      </c>
      <c r="O17" s="160">
        <v>0.0012336805555555556</v>
      </c>
      <c r="P17" s="160">
        <v>0.0012412037037037036</v>
      </c>
      <c r="Q17" s="160">
        <v>0.0012239583333333332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43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</row>
    <row r="18" spans="1:105" ht="12.75" customHeight="1">
      <c r="A18" s="124"/>
      <c r="B18" s="159" t="s">
        <v>290</v>
      </c>
      <c r="C18" s="81" t="s">
        <v>300</v>
      </c>
      <c r="D18" s="82" t="s">
        <v>318</v>
      </c>
      <c r="E18" s="81"/>
      <c r="F18" s="83"/>
      <c r="G18" s="83"/>
      <c r="H18" s="83"/>
      <c r="I18" s="83"/>
      <c r="J18" s="83"/>
      <c r="K18" s="82">
        <v>7</v>
      </c>
      <c r="L18" s="83">
        <v>7</v>
      </c>
      <c r="M18" s="316"/>
      <c r="N18" s="315">
        <v>0.0012593749999999999</v>
      </c>
      <c r="O18" s="160">
        <v>0.001245023148148148</v>
      </c>
      <c r="P18" s="160">
        <v>0.0012890046296296297</v>
      </c>
      <c r="Q18" s="160">
        <v>0.0012570601851851853</v>
      </c>
      <c r="R18" s="160">
        <v>0.0013837962962962962</v>
      </c>
      <c r="S18" s="160">
        <v>0.0014565972222222222</v>
      </c>
      <c r="T18" s="160">
        <v>0.0014359953703703702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43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</row>
    <row r="19" spans="1:105" ht="12.75" customHeight="1">
      <c r="A19" s="124"/>
      <c r="B19" s="117"/>
      <c r="D19" s="3"/>
      <c r="E19" s="118"/>
      <c r="F19" s="105"/>
      <c r="G19" s="105"/>
      <c r="H19" s="105"/>
      <c r="I19" s="105"/>
      <c r="J19" s="105"/>
      <c r="K19" s="120"/>
      <c r="L19" s="105"/>
      <c r="M19" s="105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43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</row>
    <row r="20" spans="1:105" ht="12.75" customHeight="1">
      <c r="A20" s="129"/>
      <c r="B20" s="117"/>
      <c r="D20" s="3"/>
      <c r="E20" s="118"/>
      <c r="F20" s="105"/>
      <c r="G20" s="105"/>
      <c r="H20" s="105"/>
      <c r="I20" s="105"/>
      <c r="J20" s="105"/>
      <c r="K20" s="120"/>
      <c r="L20" s="105"/>
      <c r="M20" s="105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60"/>
      <c r="AC20" s="8"/>
      <c r="AD20" s="8"/>
      <c r="AE20" s="8"/>
      <c r="AF20" s="8"/>
      <c r="AG20" s="8"/>
      <c r="AH20" s="143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</row>
    <row r="21" spans="1:105" ht="12.75" customHeight="1">
      <c r="A21" s="129"/>
      <c r="B21" s="89"/>
      <c r="C21" s="118"/>
      <c r="D21" s="107"/>
      <c r="E21" s="118"/>
      <c r="F21" s="105"/>
      <c r="G21" s="105"/>
      <c r="H21" s="105"/>
      <c r="I21" s="105"/>
      <c r="J21" s="105"/>
      <c r="K21" s="120"/>
      <c r="L21" s="105"/>
      <c r="M21" s="105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3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</row>
    <row r="22" spans="1:105" ht="12.75" customHeight="1">
      <c r="A22" s="129"/>
      <c r="B22" s="89"/>
      <c r="C22" s="118"/>
      <c r="D22" s="107"/>
      <c r="E22" s="118"/>
      <c r="F22" s="105"/>
      <c r="G22" s="105"/>
      <c r="H22" s="105"/>
      <c r="I22" s="105"/>
      <c r="J22" s="105"/>
      <c r="K22" s="120"/>
      <c r="L22" s="105"/>
      <c r="M22" s="105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3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</row>
    <row r="23" spans="1:105" ht="12.75" customHeight="1">
      <c r="A23" s="124">
        <v>2</v>
      </c>
      <c r="B23" s="139"/>
      <c r="C23" s="118"/>
      <c r="D23" s="107"/>
      <c r="E23" s="118"/>
      <c r="F23" s="105"/>
      <c r="G23" s="105"/>
      <c r="H23" s="105"/>
      <c r="I23" s="105"/>
      <c r="J23" s="105"/>
      <c r="K23" s="120"/>
      <c r="L23" s="105"/>
      <c r="M23" s="105"/>
      <c r="N23" s="128"/>
      <c r="O23" s="128"/>
      <c r="P23" s="128"/>
      <c r="Q23" s="128"/>
      <c r="R23" s="128"/>
      <c r="S23" s="128"/>
      <c r="T23" s="128"/>
      <c r="U23" s="137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</row>
    <row r="24" spans="1:105" ht="12.75" customHeight="1">
      <c r="A24" s="124" t="s">
        <v>47</v>
      </c>
      <c r="B24" s="139"/>
      <c r="C24" s="118"/>
      <c r="D24" s="107"/>
      <c r="E24" s="118"/>
      <c r="F24" s="105"/>
      <c r="G24" s="105"/>
      <c r="H24" s="105"/>
      <c r="I24" s="105"/>
      <c r="J24" s="105"/>
      <c r="K24" s="120"/>
      <c r="L24" s="105"/>
      <c r="M24" s="105"/>
      <c r="N24" s="128"/>
      <c r="O24" s="137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</row>
    <row r="25" spans="1:105" ht="12.75" customHeight="1">
      <c r="A25" s="129"/>
      <c r="B25" s="151" t="s">
        <v>281</v>
      </c>
      <c r="C25" s="69" t="s">
        <v>31</v>
      </c>
      <c r="D25" s="70" t="s">
        <v>53</v>
      </c>
      <c r="E25" s="152"/>
      <c r="F25" s="110">
        <v>10</v>
      </c>
      <c r="G25" s="110"/>
      <c r="H25" s="110"/>
      <c r="I25" s="110"/>
      <c r="J25" s="110"/>
      <c r="K25" s="70"/>
      <c r="L25" s="110">
        <v>10</v>
      </c>
      <c r="M25" s="316"/>
      <c r="N25" s="148" t="s">
        <v>48</v>
      </c>
      <c r="O25" s="149" t="s">
        <v>49</v>
      </c>
      <c r="P25" s="149" t="s">
        <v>50</v>
      </c>
      <c r="Q25" s="150" t="s">
        <v>51</v>
      </c>
      <c r="R25" s="3" t="s">
        <v>52</v>
      </c>
      <c r="S25" s="3" t="s">
        <v>53</v>
      </c>
      <c r="T25" s="3" t="s">
        <v>54</v>
      </c>
      <c r="U25" s="5" t="s">
        <v>55</v>
      </c>
      <c r="V25" s="101" t="s">
        <v>56</v>
      </c>
      <c r="W25" s="3" t="s">
        <v>57</v>
      </c>
      <c r="X25" s="3"/>
      <c r="Y25" s="5"/>
      <c r="Z25" s="3" t="s">
        <v>58</v>
      </c>
      <c r="AA25" s="3" t="s">
        <v>59</v>
      </c>
      <c r="AB25" s="3" t="s">
        <v>60</v>
      </c>
      <c r="AC25" s="5" t="s">
        <v>61</v>
      </c>
      <c r="AD25" s="3"/>
      <c r="AE25" s="3"/>
      <c r="AF25" s="3"/>
      <c r="AG25" s="5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</row>
    <row r="26" spans="1:105" ht="12.75" customHeight="1">
      <c r="A26" s="129"/>
      <c r="B26" s="151" t="s">
        <v>282</v>
      </c>
      <c r="C26" s="69" t="s">
        <v>31</v>
      </c>
      <c r="D26" s="71" t="s">
        <v>277</v>
      </c>
      <c r="E26" s="152"/>
      <c r="F26" s="110">
        <v>7</v>
      </c>
      <c r="G26" s="110"/>
      <c r="H26" s="110"/>
      <c r="I26" s="110"/>
      <c r="J26" s="110"/>
      <c r="K26" s="70"/>
      <c r="L26" s="110">
        <v>7</v>
      </c>
      <c r="M26" s="316"/>
      <c r="N26" s="148" t="s">
        <v>62</v>
      </c>
      <c r="O26" s="149" t="s">
        <v>63</v>
      </c>
      <c r="P26" s="149" t="s">
        <v>64</v>
      </c>
      <c r="Q26" s="150" t="s">
        <v>65</v>
      </c>
      <c r="R26" s="3" t="s">
        <v>66</v>
      </c>
      <c r="S26" s="3" t="s">
        <v>67</v>
      </c>
      <c r="T26" s="3" t="s">
        <v>68</v>
      </c>
      <c r="U26" s="5" t="s">
        <v>69</v>
      </c>
      <c r="V26" s="101" t="s">
        <v>70</v>
      </c>
      <c r="W26" s="3" t="s">
        <v>71</v>
      </c>
      <c r="X26" s="3" t="s">
        <v>72</v>
      </c>
      <c r="Y26" s="5" t="s">
        <v>57</v>
      </c>
      <c r="Z26" s="3" t="s">
        <v>73</v>
      </c>
      <c r="AA26" s="3" t="s">
        <v>74</v>
      </c>
      <c r="AB26" s="3" t="s">
        <v>75</v>
      </c>
      <c r="AC26" s="5" t="s">
        <v>76</v>
      </c>
      <c r="AD26" s="3"/>
      <c r="AE26" s="3"/>
      <c r="AF26" s="3"/>
      <c r="AG26" s="5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</row>
    <row r="27" spans="1:105" ht="12.75" customHeight="1">
      <c r="A27" s="129"/>
      <c r="B27" s="153" t="s">
        <v>283</v>
      </c>
      <c r="C27" s="72" t="s">
        <v>45</v>
      </c>
      <c r="D27" s="74" t="s">
        <v>278</v>
      </c>
      <c r="E27" s="31"/>
      <c r="F27" s="111"/>
      <c r="G27" s="111">
        <v>10</v>
      </c>
      <c r="H27" s="111"/>
      <c r="I27" s="111"/>
      <c r="J27" s="111"/>
      <c r="K27" s="73"/>
      <c r="L27" s="111">
        <v>10</v>
      </c>
      <c r="M27" s="316"/>
      <c r="N27" s="148" t="s">
        <v>77</v>
      </c>
      <c r="O27" s="149" t="s">
        <v>78</v>
      </c>
      <c r="P27" s="149" t="s">
        <v>79</v>
      </c>
      <c r="Q27" s="150" t="s">
        <v>80</v>
      </c>
      <c r="R27" s="3" t="s">
        <v>81</v>
      </c>
      <c r="S27" s="3" t="s">
        <v>82</v>
      </c>
      <c r="T27" s="3" t="s">
        <v>83</v>
      </c>
      <c r="U27" s="5" t="s">
        <v>84</v>
      </c>
      <c r="V27" s="101" t="s">
        <v>85</v>
      </c>
      <c r="W27" s="3" t="s">
        <v>86</v>
      </c>
      <c r="X27" s="3" t="s">
        <v>87</v>
      </c>
      <c r="Y27" s="5" t="s">
        <v>88</v>
      </c>
      <c r="Z27" s="101" t="s">
        <v>89</v>
      </c>
      <c r="AA27" s="3" t="s">
        <v>90</v>
      </c>
      <c r="AB27" s="3" t="s">
        <v>87</v>
      </c>
      <c r="AC27" s="5" t="s">
        <v>91</v>
      </c>
      <c r="AD27" s="3" t="s">
        <v>92</v>
      </c>
      <c r="AE27" s="3" t="s">
        <v>93</v>
      </c>
      <c r="AF27" s="3" t="s">
        <v>94</v>
      </c>
      <c r="AG27" s="5" t="s">
        <v>95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</row>
    <row r="28" spans="1:105" ht="12.75" customHeight="1">
      <c r="A28" s="129"/>
      <c r="B28" s="153" t="s">
        <v>284</v>
      </c>
      <c r="C28" s="72" t="s">
        <v>45</v>
      </c>
      <c r="D28" s="73" t="s">
        <v>102</v>
      </c>
      <c r="E28" s="31"/>
      <c r="F28" s="111"/>
      <c r="G28" s="111">
        <v>7</v>
      </c>
      <c r="H28" s="111"/>
      <c r="I28" s="111"/>
      <c r="J28" s="111"/>
      <c r="K28" s="73"/>
      <c r="L28" s="111">
        <v>7</v>
      </c>
      <c r="M28" s="316"/>
      <c r="N28" s="148" t="s">
        <v>96</v>
      </c>
      <c r="O28" s="149" t="s">
        <v>97</v>
      </c>
      <c r="P28" s="149" t="s">
        <v>98</v>
      </c>
      <c r="Q28" s="150" t="s">
        <v>99</v>
      </c>
      <c r="R28" s="3" t="s">
        <v>100</v>
      </c>
      <c r="S28" s="3" t="s">
        <v>101</v>
      </c>
      <c r="T28" s="3" t="s">
        <v>102</v>
      </c>
      <c r="U28" s="5" t="s">
        <v>103</v>
      </c>
      <c r="V28" s="101" t="s">
        <v>104</v>
      </c>
      <c r="W28" s="3" t="s">
        <v>105</v>
      </c>
      <c r="X28" s="3" t="s">
        <v>106</v>
      </c>
      <c r="Y28" s="5" t="s">
        <v>107</v>
      </c>
      <c r="Z28" s="101" t="s">
        <v>108</v>
      </c>
      <c r="AA28" s="3" t="s">
        <v>109</v>
      </c>
      <c r="AB28" s="3" t="s">
        <v>110</v>
      </c>
      <c r="AC28" s="5" t="s">
        <v>111</v>
      </c>
      <c r="AD28" s="101" t="s">
        <v>112</v>
      </c>
      <c r="AE28" s="3" t="s">
        <v>113</v>
      </c>
      <c r="AF28" s="3" t="s">
        <v>114</v>
      </c>
      <c r="AG28" s="5" t="s">
        <v>115</v>
      </c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</row>
    <row r="29" spans="1:105" ht="12.75" customHeight="1">
      <c r="A29" s="129"/>
      <c r="B29" s="153" t="s">
        <v>285</v>
      </c>
      <c r="C29" s="72" t="s">
        <v>45</v>
      </c>
      <c r="D29" s="74" t="s">
        <v>130</v>
      </c>
      <c r="E29" s="31"/>
      <c r="F29" s="111"/>
      <c r="G29" s="111">
        <v>6</v>
      </c>
      <c r="H29" s="111"/>
      <c r="I29" s="111"/>
      <c r="J29" s="111"/>
      <c r="K29" s="73"/>
      <c r="L29" s="111">
        <v>6</v>
      </c>
      <c r="M29" s="316"/>
      <c r="N29" s="101" t="s">
        <v>116</v>
      </c>
      <c r="O29" s="3" t="s">
        <v>117</v>
      </c>
      <c r="P29" s="3" t="s">
        <v>118</v>
      </c>
      <c r="Q29" s="5" t="s">
        <v>119</v>
      </c>
      <c r="R29" s="3" t="s">
        <v>120</v>
      </c>
      <c r="S29" s="3" t="s">
        <v>121</v>
      </c>
      <c r="T29" s="3" t="s">
        <v>122</v>
      </c>
      <c r="U29" s="5" t="s">
        <v>123</v>
      </c>
      <c r="V29" s="101" t="s">
        <v>124</v>
      </c>
      <c r="W29" s="3" t="s">
        <v>125</v>
      </c>
      <c r="X29" s="3" t="s">
        <v>126</v>
      </c>
      <c r="Y29" s="5" t="s">
        <v>127</v>
      </c>
      <c r="Z29" s="101" t="s">
        <v>128</v>
      </c>
      <c r="AA29" s="3" t="s">
        <v>129</v>
      </c>
      <c r="AB29" s="3" t="s">
        <v>124</v>
      </c>
      <c r="AC29" s="5" t="s">
        <v>130</v>
      </c>
      <c r="AD29" s="101" t="s">
        <v>131</v>
      </c>
      <c r="AE29" s="3" t="s">
        <v>132</v>
      </c>
      <c r="AF29" s="3" t="s">
        <v>52</v>
      </c>
      <c r="AG29" s="5" t="s">
        <v>133</v>
      </c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</row>
    <row r="30" spans="1:105" ht="12.75" customHeight="1">
      <c r="A30" s="124"/>
      <c r="B30" s="153" t="s">
        <v>286</v>
      </c>
      <c r="C30" s="72" t="s">
        <v>45</v>
      </c>
      <c r="D30" s="154" t="s">
        <v>137</v>
      </c>
      <c r="E30" s="31"/>
      <c r="F30" s="111"/>
      <c r="G30" s="111">
        <v>5</v>
      </c>
      <c r="H30" s="111"/>
      <c r="I30" s="111"/>
      <c r="J30" s="111"/>
      <c r="K30" s="73"/>
      <c r="L30" s="111">
        <v>5</v>
      </c>
      <c r="M30" s="316"/>
      <c r="N30" s="148" t="s">
        <v>134</v>
      </c>
      <c r="O30" s="149" t="s">
        <v>135</v>
      </c>
      <c r="P30" s="149" t="s">
        <v>136</v>
      </c>
      <c r="Q30" s="150" t="s">
        <v>137</v>
      </c>
      <c r="R30" s="3" t="s">
        <v>138</v>
      </c>
      <c r="S30" s="3" t="s">
        <v>139</v>
      </c>
      <c r="T30" s="3" t="s">
        <v>140</v>
      </c>
      <c r="U30" s="5" t="s">
        <v>141</v>
      </c>
      <c r="V30" s="101" t="s">
        <v>142</v>
      </c>
      <c r="W30" s="3" t="s">
        <v>143</v>
      </c>
      <c r="X30" s="3" t="s">
        <v>141</v>
      </c>
      <c r="Y30" s="5" t="s">
        <v>144</v>
      </c>
      <c r="Z30" s="101"/>
      <c r="AA30" s="3"/>
      <c r="AB30" s="3"/>
      <c r="AC30" s="5"/>
      <c r="AD30" s="3"/>
      <c r="AE30" s="3"/>
      <c r="AF30" s="3"/>
      <c r="AG30" s="5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</row>
    <row r="31" spans="1:105" ht="12.75" customHeight="1">
      <c r="A31" s="124"/>
      <c r="B31" s="153" t="s">
        <v>287</v>
      </c>
      <c r="C31" s="72" t="s">
        <v>45</v>
      </c>
      <c r="D31" s="74" t="s">
        <v>150</v>
      </c>
      <c r="E31" s="31"/>
      <c r="F31" s="111"/>
      <c r="G31" s="111">
        <v>4</v>
      </c>
      <c r="H31" s="111"/>
      <c r="I31" s="111"/>
      <c r="J31" s="111"/>
      <c r="K31" s="73"/>
      <c r="L31" s="111">
        <v>4</v>
      </c>
      <c r="M31" s="316"/>
      <c r="N31" s="148" t="s">
        <v>145</v>
      </c>
      <c r="O31" s="149" t="s">
        <v>146</v>
      </c>
      <c r="P31" s="149" t="s">
        <v>147</v>
      </c>
      <c r="Q31" s="150" t="s">
        <v>148</v>
      </c>
      <c r="R31" s="149" t="s">
        <v>149</v>
      </c>
      <c r="S31" s="3" t="s">
        <v>150</v>
      </c>
      <c r="T31" s="3" t="s">
        <v>151</v>
      </c>
      <c r="U31" s="5" t="s">
        <v>152</v>
      </c>
      <c r="V31" s="101"/>
      <c r="W31" s="3"/>
      <c r="X31" s="3"/>
      <c r="Y31" s="5"/>
      <c r="Z31" s="101"/>
      <c r="AA31" s="3"/>
      <c r="AB31" s="3"/>
      <c r="AC31" s="5"/>
      <c r="AD31" s="101"/>
      <c r="AE31" s="3"/>
      <c r="AF31" s="3"/>
      <c r="AG31" s="5"/>
      <c r="AH31" s="137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</row>
    <row r="32" spans="1:105" ht="12.75" customHeight="1">
      <c r="A32" s="129"/>
      <c r="B32" s="156" t="s">
        <v>288</v>
      </c>
      <c r="C32" s="78" t="s">
        <v>289</v>
      </c>
      <c r="D32" s="79" t="s">
        <v>156</v>
      </c>
      <c r="E32" s="60"/>
      <c r="F32" s="95"/>
      <c r="G32" s="95"/>
      <c r="H32" s="95">
        <v>10</v>
      </c>
      <c r="I32" s="95"/>
      <c r="J32" s="95"/>
      <c r="K32" s="79"/>
      <c r="L32" s="95">
        <v>10</v>
      </c>
      <c r="M32" s="316"/>
      <c r="N32" s="101" t="s">
        <v>153</v>
      </c>
      <c r="O32" s="3" t="s">
        <v>154</v>
      </c>
      <c r="P32" s="3" t="s">
        <v>155</v>
      </c>
      <c r="Q32" s="5" t="s">
        <v>156</v>
      </c>
      <c r="R32" s="3" t="s">
        <v>157</v>
      </c>
      <c r="S32" s="3" t="s">
        <v>158</v>
      </c>
      <c r="T32" s="3" t="s">
        <v>159</v>
      </c>
      <c r="U32" s="5" t="s">
        <v>160</v>
      </c>
      <c r="V32" s="101" t="s">
        <v>161</v>
      </c>
      <c r="W32" s="3" t="s">
        <v>162</v>
      </c>
      <c r="X32" s="3" t="s">
        <v>163</v>
      </c>
      <c r="Y32" s="5" t="s">
        <v>164</v>
      </c>
      <c r="Z32" s="101" t="s">
        <v>124</v>
      </c>
      <c r="AA32" s="3" t="s">
        <v>162</v>
      </c>
      <c r="AB32" s="3" t="s">
        <v>165</v>
      </c>
      <c r="AC32" s="5" t="s">
        <v>166</v>
      </c>
      <c r="AD32" s="101" t="s">
        <v>167</v>
      </c>
      <c r="AE32" s="3" t="s">
        <v>168</v>
      </c>
      <c r="AF32" s="3" t="s">
        <v>169</v>
      </c>
      <c r="AG32" s="5" t="s">
        <v>170</v>
      </c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</row>
    <row r="33" spans="1:105" ht="12.75" customHeight="1">
      <c r="A33" s="129"/>
      <c r="B33" s="153" t="s">
        <v>290</v>
      </c>
      <c r="C33" s="72" t="s">
        <v>45</v>
      </c>
      <c r="D33" s="155" t="s">
        <v>165</v>
      </c>
      <c r="E33" s="31"/>
      <c r="F33" s="111"/>
      <c r="G33" s="111">
        <v>3</v>
      </c>
      <c r="H33" s="111"/>
      <c r="I33" s="111"/>
      <c r="J33" s="111"/>
      <c r="K33" s="73"/>
      <c r="L33" s="111">
        <v>3</v>
      </c>
      <c r="M33" s="316"/>
      <c r="N33" s="148" t="s">
        <v>171</v>
      </c>
      <c r="O33" s="149" t="s">
        <v>172</v>
      </c>
      <c r="P33" s="149" t="s">
        <v>173</v>
      </c>
      <c r="Q33" s="150" t="s">
        <v>165</v>
      </c>
      <c r="R33" s="3" t="s">
        <v>174</v>
      </c>
      <c r="S33" s="3" t="s">
        <v>175</v>
      </c>
      <c r="T33" s="3" t="s">
        <v>176</v>
      </c>
      <c r="U33" s="5" t="s">
        <v>177</v>
      </c>
      <c r="V33" s="101" t="s">
        <v>176</v>
      </c>
      <c r="W33" s="3" t="s">
        <v>178</v>
      </c>
      <c r="X33" s="3" t="s">
        <v>179</v>
      </c>
      <c r="Y33" s="5" t="s">
        <v>180</v>
      </c>
      <c r="Z33" s="101" t="s">
        <v>181</v>
      </c>
      <c r="AA33" s="3" t="s">
        <v>182</v>
      </c>
      <c r="AB33" s="3" t="s">
        <v>183</v>
      </c>
      <c r="AC33" s="5"/>
      <c r="AD33" s="101"/>
      <c r="AE33" s="3"/>
      <c r="AF33" s="3"/>
      <c r="AG33" s="5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</row>
    <row r="34" spans="1:105" ht="12.75" customHeight="1">
      <c r="A34" s="129"/>
      <c r="B34" s="156" t="s">
        <v>291</v>
      </c>
      <c r="C34" s="78" t="s">
        <v>289</v>
      </c>
      <c r="D34" s="80" t="s">
        <v>126</v>
      </c>
      <c r="E34" s="60"/>
      <c r="F34" s="95"/>
      <c r="G34" s="95"/>
      <c r="H34" s="95">
        <v>7</v>
      </c>
      <c r="I34" s="95"/>
      <c r="J34" s="95"/>
      <c r="K34" s="79"/>
      <c r="L34" s="95">
        <v>7</v>
      </c>
      <c r="M34" s="316"/>
      <c r="N34" s="101" t="s">
        <v>184</v>
      </c>
      <c r="O34" s="3" t="s">
        <v>185</v>
      </c>
      <c r="P34" s="3" t="s">
        <v>141</v>
      </c>
      <c r="Q34" s="5" t="s">
        <v>186</v>
      </c>
      <c r="R34" s="3" t="s">
        <v>187</v>
      </c>
      <c r="S34" s="3" t="s">
        <v>188</v>
      </c>
      <c r="T34" s="3" t="s">
        <v>189</v>
      </c>
      <c r="U34" s="5" t="s">
        <v>190</v>
      </c>
      <c r="V34" s="101" t="s">
        <v>133</v>
      </c>
      <c r="W34" s="3" t="s">
        <v>154</v>
      </c>
      <c r="X34" s="3" t="s">
        <v>191</v>
      </c>
      <c r="Y34" s="5" t="s">
        <v>192</v>
      </c>
      <c r="Z34" s="101" t="s">
        <v>151</v>
      </c>
      <c r="AA34" s="3" t="s">
        <v>193</v>
      </c>
      <c r="AB34" s="3" t="s">
        <v>194</v>
      </c>
      <c r="AC34" s="5" t="s">
        <v>195</v>
      </c>
      <c r="AD34" s="101" t="s">
        <v>196</v>
      </c>
      <c r="AE34" s="3" t="s">
        <v>126</v>
      </c>
      <c r="AF34" s="3" t="s">
        <v>119</v>
      </c>
      <c r="AG34" s="5" t="s">
        <v>197</v>
      </c>
      <c r="AH34" s="137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</row>
    <row r="35" spans="1:105" ht="12.75" customHeight="1">
      <c r="A35" s="129"/>
      <c r="B35" s="153" t="s">
        <v>292</v>
      </c>
      <c r="C35" s="72" t="s">
        <v>45</v>
      </c>
      <c r="D35" s="74" t="s">
        <v>200</v>
      </c>
      <c r="E35" s="31"/>
      <c r="F35" s="111"/>
      <c r="G35" s="111">
        <v>2</v>
      </c>
      <c r="H35" s="111"/>
      <c r="I35" s="111"/>
      <c r="J35" s="111"/>
      <c r="K35" s="73"/>
      <c r="L35" s="111">
        <v>2</v>
      </c>
      <c r="M35" s="316"/>
      <c r="N35" s="101" t="s">
        <v>198</v>
      </c>
      <c r="O35" s="3" t="s">
        <v>199</v>
      </c>
      <c r="P35" s="3" t="s">
        <v>200</v>
      </c>
      <c r="Q35" s="150" t="s">
        <v>201</v>
      </c>
      <c r="R35" s="3" t="s">
        <v>202</v>
      </c>
      <c r="S35" s="3" t="s">
        <v>203</v>
      </c>
      <c r="T35" s="3" t="s">
        <v>204</v>
      </c>
      <c r="U35" s="5" t="s">
        <v>205</v>
      </c>
      <c r="V35" s="101"/>
      <c r="W35" s="3"/>
      <c r="X35" s="3"/>
      <c r="Y35" s="5"/>
      <c r="Z35" s="101"/>
      <c r="AA35" s="3"/>
      <c r="AB35" s="3"/>
      <c r="AC35" s="5"/>
      <c r="AD35" s="101"/>
      <c r="AE35" s="3"/>
      <c r="AF35" s="3"/>
      <c r="AG35" s="5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</row>
    <row r="36" spans="1:105" ht="12.75" customHeight="1">
      <c r="A36" s="129"/>
      <c r="B36" s="158" t="s">
        <v>293</v>
      </c>
      <c r="C36" s="75" t="s">
        <v>294</v>
      </c>
      <c r="D36" s="76" t="s">
        <v>209</v>
      </c>
      <c r="E36" s="75"/>
      <c r="F36" s="77"/>
      <c r="G36" s="77"/>
      <c r="H36" s="77"/>
      <c r="I36" s="77"/>
      <c r="J36" s="77">
        <v>10</v>
      </c>
      <c r="K36" s="76"/>
      <c r="L36" s="77">
        <v>10</v>
      </c>
      <c r="M36" s="316"/>
      <c r="N36" s="101" t="s">
        <v>206</v>
      </c>
      <c r="O36" s="3" t="s">
        <v>207</v>
      </c>
      <c r="P36" s="3" t="s">
        <v>208</v>
      </c>
      <c r="Q36" s="5" t="s">
        <v>209</v>
      </c>
      <c r="R36" s="3" t="s">
        <v>210</v>
      </c>
      <c r="S36" s="3" t="s">
        <v>211</v>
      </c>
      <c r="T36" s="3" t="s">
        <v>212</v>
      </c>
      <c r="U36" s="5" t="s">
        <v>213</v>
      </c>
      <c r="V36" s="101"/>
      <c r="W36" s="3"/>
      <c r="X36" s="3"/>
      <c r="Y36" s="5"/>
      <c r="Z36" s="101" t="s">
        <v>214</v>
      </c>
      <c r="AA36" s="3" t="s">
        <v>215</v>
      </c>
      <c r="AB36" s="3" t="s">
        <v>216</v>
      </c>
      <c r="AC36" s="5" t="s">
        <v>217</v>
      </c>
      <c r="AD36" s="101"/>
      <c r="AE36" s="3"/>
      <c r="AF36" s="3"/>
      <c r="AG36" s="5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</row>
    <row r="37" spans="1:105" ht="12.75" customHeight="1">
      <c r="A37" s="129"/>
      <c r="B37" s="156" t="s">
        <v>295</v>
      </c>
      <c r="C37" s="78" t="s">
        <v>289</v>
      </c>
      <c r="D37" s="79" t="s">
        <v>279</v>
      </c>
      <c r="E37" s="78"/>
      <c r="F37" s="80"/>
      <c r="G37" s="80"/>
      <c r="H37" s="80">
        <v>6</v>
      </c>
      <c r="I37" s="80"/>
      <c r="J37" s="80"/>
      <c r="K37" s="79"/>
      <c r="L37" s="80">
        <v>6</v>
      </c>
      <c r="M37" s="316"/>
      <c r="N37" s="101" t="s">
        <v>218</v>
      </c>
      <c r="O37" s="3" t="s">
        <v>219</v>
      </c>
      <c r="P37" s="3" t="s">
        <v>220</v>
      </c>
      <c r="Q37" s="5" t="s">
        <v>221</v>
      </c>
      <c r="R37" s="3" t="s">
        <v>222</v>
      </c>
      <c r="S37" s="3" t="s">
        <v>220</v>
      </c>
      <c r="T37" s="3" t="s">
        <v>223</v>
      </c>
      <c r="U37" s="5" t="s">
        <v>224</v>
      </c>
      <c r="V37" s="101" t="s">
        <v>225</v>
      </c>
      <c r="W37" s="3" t="s">
        <v>226</v>
      </c>
      <c r="X37" s="3" t="s">
        <v>227</v>
      </c>
      <c r="Y37" s="5" t="s">
        <v>228</v>
      </c>
      <c r="Z37" s="101" t="s">
        <v>229</v>
      </c>
      <c r="AA37" s="3" t="s">
        <v>230</v>
      </c>
      <c r="AB37" s="3" t="s">
        <v>231</v>
      </c>
      <c r="AC37" s="5" t="s">
        <v>232</v>
      </c>
      <c r="AD37" s="3"/>
      <c r="AE37" s="3"/>
      <c r="AF37" s="3"/>
      <c r="AG37" s="5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</row>
    <row r="38" spans="1:105" ht="12.75" customHeight="1">
      <c r="A38" s="129"/>
      <c r="B38" s="157" t="s">
        <v>296</v>
      </c>
      <c r="C38" s="97" t="s">
        <v>297</v>
      </c>
      <c r="D38" s="99" t="s">
        <v>280</v>
      </c>
      <c r="E38" s="97"/>
      <c r="F38" s="98"/>
      <c r="G38" s="98"/>
      <c r="H38" s="98"/>
      <c r="I38" s="98">
        <v>10</v>
      </c>
      <c r="J38" s="98"/>
      <c r="K38" s="99"/>
      <c r="L38" s="98">
        <v>5</v>
      </c>
      <c r="M38" s="316"/>
      <c r="N38" s="101" t="s">
        <v>233</v>
      </c>
      <c r="O38" s="3" t="s">
        <v>234</v>
      </c>
      <c r="P38" s="3" t="s">
        <v>235</v>
      </c>
      <c r="Q38" s="5" t="s">
        <v>236</v>
      </c>
      <c r="R38" s="3" t="s">
        <v>237</v>
      </c>
      <c r="S38" s="3" t="s">
        <v>214</v>
      </c>
      <c r="T38" s="3" t="s">
        <v>238</v>
      </c>
      <c r="U38" s="5" t="s">
        <v>239</v>
      </c>
      <c r="V38" s="101" t="s">
        <v>240</v>
      </c>
      <c r="W38" s="3" t="s">
        <v>241</v>
      </c>
      <c r="X38" s="3" t="s">
        <v>242</v>
      </c>
      <c r="Y38" s="5" t="s">
        <v>243</v>
      </c>
      <c r="Z38" s="101"/>
      <c r="AA38" s="3"/>
      <c r="AB38" s="3"/>
      <c r="AC38" s="5"/>
      <c r="AD38" s="3"/>
      <c r="AE38" s="3"/>
      <c r="AF38" s="3"/>
      <c r="AG38" s="5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</row>
    <row r="39" spans="1:105" ht="12.75" customHeight="1">
      <c r="A39" s="129"/>
      <c r="B39" s="151" t="s">
        <v>298</v>
      </c>
      <c r="C39" s="69" t="s">
        <v>31</v>
      </c>
      <c r="D39" s="71" t="s">
        <v>252</v>
      </c>
      <c r="E39" s="69"/>
      <c r="F39" s="71">
        <v>6</v>
      </c>
      <c r="G39" s="71"/>
      <c r="H39" s="71"/>
      <c r="I39" s="71"/>
      <c r="J39" s="71"/>
      <c r="K39" s="70"/>
      <c r="L39" s="71">
        <v>1</v>
      </c>
      <c r="M39" s="316"/>
      <c r="N39" s="101" t="s">
        <v>244</v>
      </c>
      <c r="O39" s="3" t="s">
        <v>245</v>
      </c>
      <c r="P39" s="3" t="s">
        <v>246</v>
      </c>
      <c r="Q39" s="5" t="s">
        <v>247</v>
      </c>
      <c r="R39" s="3" t="s">
        <v>248</v>
      </c>
      <c r="S39" s="3" t="s">
        <v>249</v>
      </c>
      <c r="T39" s="3" t="s">
        <v>250</v>
      </c>
      <c r="U39" s="5"/>
      <c r="V39" s="101" t="s">
        <v>251</v>
      </c>
      <c r="W39" s="3" t="s">
        <v>252</v>
      </c>
      <c r="X39" s="3" t="s">
        <v>253</v>
      </c>
      <c r="Y39" s="5"/>
      <c r="Z39" s="101" t="s">
        <v>254</v>
      </c>
      <c r="AA39" s="3" t="s">
        <v>255</v>
      </c>
      <c r="AB39" s="3" t="s">
        <v>256</v>
      </c>
      <c r="AC39" s="5" t="s">
        <v>257</v>
      </c>
      <c r="AD39" s="101" t="s">
        <v>258</v>
      </c>
      <c r="AE39" s="3" t="s">
        <v>259</v>
      </c>
      <c r="AF39" s="3" t="s">
        <v>260</v>
      </c>
      <c r="AG39" s="5" t="s">
        <v>261</v>
      </c>
      <c r="AH39" s="128"/>
      <c r="AI39" s="128"/>
      <c r="AJ39" s="137"/>
      <c r="AK39" s="128"/>
      <c r="AL39" s="128"/>
      <c r="AM39" s="128"/>
      <c r="AN39" s="128"/>
      <c r="AO39" s="128"/>
      <c r="AP39" s="128"/>
      <c r="AQ39" s="128"/>
      <c r="AR39" s="128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</row>
    <row r="40" spans="1:105" ht="12.75" customHeight="1">
      <c r="A40" s="129"/>
      <c r="B40" s="159" t="s">
        <v>299</v>
      </c>
      <c r="C40" s="81" t="s">
        <v>300</v>
      </c>
      <c r="D40" s="83" t="s">
        <v>268</v>
      </c>
      <c r="E40" s="81"/>
      <c r="F40" s="83"/>
      <c r="G40" s="83"/>
      <c r="H40" s="83"/>
      <c r="I40" s="83"/>
      <c r="J40" s="83"/>
      <c r="K40" s="82">
        <v>10</v>
      </c>
      <c r="L40" s="83">
        <v>10</v>
      </c>
      <c r="M40" s="316"/>
      <c r="N40" s="101" t="s">
        <v>262</v>
      </c>
      <c r="O40" s="3"/>
      <c r="P40" s="3"/>
      <c r="Q40" s="5"/>
      <c r="R40" s="3" t="s">
        <v>263</v>
      </c>
      <c r="S40" s="3" t="s">
        <v>264</v>
      </c>
      <c r="T40" s="3" t="s">
        <v>265</v>
      </c>
      <c r="U40" s="5"/>
      <c r="V40" s="3" t="s">
        <v>266</v>
      </c>
      <c r="W40" s="3" t="s">
        <v>267</v>
      </c>
      <c r="X40" s="3" t="s">
        <v>268</v>
      </c>
      <c r="Y40" s="5"/>
      <c r="Z40" s="3" t="s">
        <v>269</v>
      </c>
      <c r="AA40" s="3" t="s">
        <v>270</v>
      </c>
      <c r="AB40" s="149" t="s">
        <v>271</v>
      </c>
      <c r="AC40" s="5" t="s">
        <v>272</v>
      </c>
      <c r="AD40" s="3" t="s">
        <v>273</v>
      </c>
      <c r="AE40" s="3" t="s">
        <v>274</v>
      </c>
      <c r="AF40" s="3" t="s">
        <v>275</v>
      </c>
      <c r="AG40" s="5" t="s">
        <v>276</v>
      </c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</row>
    <row r="41" spans="1:105" ht="12.75" customHeight="1">
      <c r="A41" s="129"/>
      <c r="B41" s="89"/>
      <c r="C41" s="118"/>
      <c r="D41" s="107"/>
      <c r="E41" s="118"/>
      <c r="F41" s="105"/>
      <c r="G41" s="105"/>
      <c r="H41" s="105"/>
      <c r="I41" s="105"/>
      <c r="J41" s="105"/>
      <c r="K41" s="120"/>
      <c r="L41" s="105"/>
      <c r="M41" s="105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37"/>
      <c r="AK41" s="128"/>
      <c r="AL41" s="128"/>
      <c r="AM41" s="128"/>
      <c r="AN41" s="128"/>
      <c r="AO41" s="128"/>
      <c r="AP41" s="128"/>
      <c r="AQ41" s="128"/>
      <c r="AR41" s="128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</row>
    <row r="42" spans="1:105" ht="12.75" customHeight="1">
      <c r="A42" s="129"/>
      <c r="B42" s="18"/>
      <c r="C42" s="118"/>
      <c r="D42" s="107"/>
      <c r="E42" s="118"/>
      <c r="F42" s="105"/>
      <c r="G42" s="105"/>
      <c r="H42" s="105"/>
      <c r="I42" s="105"/>
      <c r="J42" s="105"/>
      <c r="K42" s="120"/>
      <c r="L42" s="105"/>
      <c r="M42" s="105"/>
      <c r="N42" s="128"/>
      <c r="O42" s="128"/>
      <c r="P42" s="128"/>
      <c r="Q42" s="128"/>
      <c r="R42" s="128"/>
      <c r="S42" s="128"/>
      <c r="T42" s="137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</row>
    <row r="43" spans="1:105" ht="12.75" customHeight="1">
      <c r="A43" s="129"/>
      <c r="B43" s="89"/>
      <c r="C43" s="118"/>
      <c r="D43" s="107"/>
      <c r="E43" s="118"/>
      <c r="F43" s="105"/>
      <c r="G43" s="105"/>
      <c r="H43" s="105"/>
      <c r="I43" s="105"/>
      <c r="J43" s="105"/>
      <c r="K43" s="120"/>
      <c r="L43" s="105"/>
      <c r="M43" s="105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37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</row>
    <row r="44" spans="1:105" ht="12.75" customHeight="1" thickBot="1">
      <c r="A44" s="124">
        <v>3</v>
      </c>
      <c r="B44" s="139"/>
      <c r="C44" s="138"/>
      <c r="D44" s="107"/>
      <c r="E44" s="118"/>
      <c r="F44" s="105"/>
      <c r="G44" s="105"/>
      <c r="H44" s="105"/>
      <c r="I44" s="105"/>
      <c r="J44" s="105"/>
      <c r="K44" s="120"/>
      <c r="L44" s="105"/>
      <c r="M44" s="105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37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</row>
    <row r="45" spans="1:105" ht="12.75" customHeight="1">
      <c r="A45" s="124" t="s">
        <v>323</v>
      </c>
      <c r="B45" s="189"/>
      <c r="C45" s="120"/>
      <c r="D45" s="187"/>
      <c r="E45" s="120"/>
      <c r="F45" s="105"/>
      <c r="G45" s="105"/>
      <c r="H45" s="105"/>
      <c r="I45" s="105"/>
      <c r="J45" s="105"/>
      <c r="K45" s="120"/>
      <c r="L45" s="105"/>
      <c r="M45" s="105"/>
      <c r="N45" s="377" t="s">
        <v>566</v>
      </c>
      <c r="O45" s="378"/>
      <c r="P45" s="378"/>
      <c r="Q45" s="379"/>
      <c r="R45" s="383" t="s">
        <v>567</v>
      </c>
      <c r="S45" s="384"/>
      <c r="T45" s="384"/>
      <c r="U45" s="385"/>
      <c r="V45" s="377" t="s">
        <v>568</v>
      </c>
      <c r="W45" s="378"/>
      <c r="X45" s="378"/>
      <c r="Y45" s="378"/>
      <c r="Z45" s="379"/>
      <c r="AA45" s="377" t="s">
        <v>569</v>
      </c>
      <c r="AB45" s="378"/>
      <c r="AC45" s="379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</row>
    <row r="46" spans="1:105" ht="12.75" customHeight="1">
      <c r="A46" s="129"/>
      <c r="B46" s="191" t="s">
        <v>324</v>
      </c>
      <c r="C46" s="191" t="s">
        <v>325</v>
      </c>
      <c r="D46" s="192" t="s">
        <v>326</v>
      </c>
      <c r="E46" s="70"/>
      <c r="F46" s="71">
        <v>10</v>
      </c>
      <c r="G46" s="71"/>
      <c r="H46" s="71"/>
      <c r="I46" s="71"/>
      <c r="J46" s="71"/>
      <c r="K46" s="70"/>
      <c r="L46" s="71">
        <v>10</v>
      </c>
      <c r="M46" s="316">
        <f>MIN(N46:Z46)</f>
        <v>0</v>
      </c>
      <c r="N46" s="172" t="s">
        <v>377</v>
      </c>
      <c r="O46" s="172" t="s">
        <v>378</v>
      </c>
      <c r="P46" s="172" t="s">
        <v>379</v>
      </c>
      <c r="Q46" s="174"/>
      <c r="R46" s="172" t="s">
        <v>380</v>
      </c>
      <c r="S46" s="172" t="s">
        <v>381</v>
      </c>
      <c r="T46" s="172" t="s">
        <v>382</v>
      </c>
      <c r="U46" s="174"/>
      <c r="V46" s="175" t="s">
        <v>383</v>
      </c>
      <c r="W46" s="176" t="s">
        <v>326</v>
      </c>
      <c r="X46" s="177" t="s">
        <v>384</v>
      </c>
      <c r="Y46" s="172"/>
      <c r="Z46" s="174"/>
      <c r="AA46" s="175"/>
      <c r="AB46" s="172"/>
      <c r="AC46" s="174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</row>
    <row r="47" spans="1:105" ht="12.75" customHeight="1">
      <c r="A47" s="129"/>
      <c r="B47" s="191" t="s">
        <v>327</v>
      </c>
      <c r="C47" s="191" t="s">
        <v>325</v>
      </c>
      <c r="D47" s="192" t="s">
        <v>328</v>
      </c>
      <c r="E47" s="70"/>
      <c r="F47" s="71">
        <v>7</v>
      </c>
      <c r="G47" s="71"/>
      <c r="H47" s="71"/>
      <c r="I47" s="71"/>
      <c r="J47" s="71"/>
      <c r="K47" s="70"/>
      <c r="L47" s="71">
        <v>7</v>
      </c>
      <c r="M47" s="105"/>
      <c r="N47" s="12" t="s">
        <v>385</v>
      </c>
      <c r="O47" s="12" t="s">
        <v>386</v>
      </c>
      <c r="P47" s="12" t="s">
        <v>387</v>
      </c>
      <c r="Q47" s="178"/>
      <c r="R47" s="12" t="s">
        <v>388</v>
      </c>
      <c r="S47" s="17" t="s">
        <v>389</v>
      </c>
      <c r="T47" s="57" t="s">
        <v>328</v>
      </c>
      <c r="U47" s="178"/>
      <c r="V47" s="179" t="s">
        <v>390</v>
      </c>
      <c r="W47" s="12" t="s">
        <v>391</v>
      </c>
      <c r="X47" s="12" t="s">
        <v>392</v>
      </c>
      <c r="Y47" s="12"/>
      <c r="Z47" s="178"/>
      <c r="AA47" s="179"/>
      <c r="AB47" s="12"/>
      <c r="AC47" s="17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</row>
    <row r="48" spans="1:105" ht="12.75" customHeight="1">
      <c r="A48" s="129"/>
      <c r="B48" s="191" t="s">
        <v>329</v>
      </c>
      <c r="C48" s="191" t="s">
        <v>325</v>
      </c>
      <c r="D48" s="193" t="s">
        <v>330</v>
      </c>
      <c r="E48" s="69"/>
      <c r="F48" s="71">
        <v>6</v>
      </c>
      <c r="G48" s="71"/>
      <c r="H48" s="71"/>
      <c r="I48" s="71"/>
      <c r="J48" s="71"/>
      <c r="K48" s="70"/>
      <c r="L48" s="71">
        <v>6</v>
      </c>
      <c r="M48" s="105"/>
      <c r="N48" s="12" t="s">
        <v>393</v>
      </c>
      <c r="O48" s="12" t="s">
        <v>394</v>
      </c>
      <c r="P48" s="12" t="s">
        <v>395</v>
      </c>
      <c r="Q48" s="178"/>
      <c r="R48" s="17" t="s">
        <v>396</v>
      </c>
      <c r="S48" s="17"/>
      <c r="T48" s="17"/>
      <c r="U48" s="180"/>
      <c r="V48" s="179" t="s">
        <v>397</v>
      </c>
      <c r="W48" s="12"/>
      <c r="X48" s="12"/>
      <c r="Y48" s="12"/>
      <c r="Z48" s="178"/>
      <c r="AA48" s="179"/>
      <c r="AB48" s="12"/>
      <c r="AC48" s="17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</row>
    <row r="49" spans="1:105" ht="12.75" customHeight="1">
      <c r="A49" s="129"/>
      <c r="B49" s="191" t="s">
        <v>331</v>
      </c>
      <c r="C49" s="191" t="s">
        <v>325</v>
      </c>
      <c r="D49" s="193" t="s">
        <v>332</v>
      </c>
      <c r="E49" s="69"/>
      <c r="F49" s="71">
        <v>5</v>
      </c>
      <c r="G49" s="71"/>
      <c r="H49" s="71"/>
      <c r="I49" s="71"/>
      <c r="J49" s="71"/>
      <c r="K49" s="70"/>
      <c r="L49" s="71">
        <v>5</v>
      </c>
      <c r="M49" s="105"/>
      <c r="N49" s="12" t="s">
        <v>398</v>
      </c>
      <c r="O49" s="12" t="s">
        <v>382</v>
      </c>
      <c r="P49" s="12" t="s">
        <v>399</v>
      </c>
      <c r="Q49" s="178"/>
      <c r="R49" s="12" t="s">
        <v>400</v>
      </c>
      <c r="S49" s="12" t="s">
        <v>401</v>
      </c>
      <c r="T49" s="12" t="s">
        <v>402</v>
      </c>
      <c r="U49" s="178"/>
      <c r="V49" s="179" t="s">
        <v>403</v>
      </c>
      <c r="W49" s="57" t="s">
        <v>332</v>
      </c>
      <c r="X49" s="17" t="s">
        <v>404</v>
      </c>
      <c r="Y49" s="12"/>
      <c r="Z49" s="178"/>
      <c r="AA49" s="179"/>
      <c r="AB49" s="12"/>
      <c r="AC49" s="17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</row>
    <row r="50" spans="1:105" ht="12.75" customHeight="1">
      <c r="A50" s="129"/>
      <c r="B50" s="191" t="s">
        <v>333</v>
      </c>
      <c r="C50" s="191" t="s">
        <v>325</v>
      </c>
      <c r="D50" s="193" t="s">
        <v>334</v>
      </c>
      <c r="E50" s="69"/>
      <c r="F50" s="71">
        <v>4</v>
      </c>
      <c r="G50" s="71"/>
      <c r="H50" s="71"/>
      <c r="I50" s="71"/>
      <c r="J50" s="71"/>
      <c r="K50" s="70"/>
      <c r="L50" s="71">
        <v>4</v>
      </c>
      <c r="M50" s="105"/>
      <c r="N50" s="12" t="s">
        <v>405</v>
      </c>
      <c r="O50" s="12" t="s">
        <v>406</v>
      </c>
      <c r="P50" s="12"/>
      <c r="Q50" s="178"/>
      <c r="R50" s="12" t="s">
        <v>407</v>
      </c>
      <c r="S50" s="12" t="s">
        <v>408</v>
      </c>
      <c r="T50" s="12" t="s">
        <v>409</v>
      </c>
      <c r="U50" s="178"/>
      <c r="V50" s="179" t="s">
        <v>410</v>
      </c>
      <c r="W50" s="12" t="s">
        <v>411</v>
      </c>
      <c r="X50" s="12" t="s">
        <v>354</v>
      </c>
      <c r="Y50" s="12" t="s">
        <v>412</v>
      </c>
      <c r="Z50" s="178"/>
      <c r="AA50" s="179"/>
      <c r="AB50" s="17" t="s">
        <v>413</v>
      </c>
      <c r="AC50" s="181" t="s">
        <v>334</v>
      </c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</row>
    <row r="51" spans="1:105" ht="12.75" customHeight="1">
      <c r="A51" s="129"/>
      <c r="B51" s="194" t="s">
        <v>335</v>
      </c>
      <c r="C51" s="195" t="s">
        <v>336</v>
      </c>
      <c r="D51" s="196" t="s">
        <v>337</v>
      </c>
      <c r="E51" s="72"/>
      <c r="F51" s="74"/>
      <c r="G51" s="74">
        <v>10</v>
      </c>
      <c r="H51" s="74"/>
      <c r="I51" s="74"/>
      <c r="J51" s="74"/>
      <c r="K51" s="73"/>
      <c r="L51" s="74">
        <v>10</v>
      </c>
      <c r="M51" s="105"/>
      <c r="N51" s="12" t="s">
        <v>414</v>
      </c>
      <c r="O51" s="12" t="s">
        <v>415</v>
      </c>
      <c r="P51" s="12" t="s">
        <v>416</v>
      </c>
      <c r="Q51" s="178"/>
      <c r="R51" s="12" t="s">
        <v>417</v>
      </c>
      <c r="S51" s="12" t="s">
        <v>418</v>
      </c>
      <c r="T51" s="12" t="s">
        <v>419</v>
      </c>
      <c r="U51" s="178"/>
      <c r="V51" s="179" t="s">
        <v>420</v>
      </c>
      <c r="W51" s="17" t="s">
        <v>421</v>
      </c>
      <c r="X51" s="57" t="s">
        <v>337</v>
      </c>
      <c r="Y51" s="57"/>
      <c r="Z51" s="181"/>
      <c r="AA51" s="179"/>
      <c r="AB51" s="12"/>
      <c r="AC51" s="17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</row>
    <row r="52" spans="1:105" ht="12.75" customHeight="1">
      <c r="A52" s="124"/>
      <c r="B52" s="194" t="s">
        <v>338</v>
      </c>
      <c r="C52" s="195" t="s">
        <v>336</v>
      </c>
      <c r="D52" s="196" t="s">
        <v>339</v>
      </c>
      <c r="E52" s="72"/>
      <c r="F52" s="74"/>
      <c r="G52" s="74">
        <v>7</v>
      </c>
      <c r="H52" s="74"/>
      <c r="I52" s="74"/>
      <c r="J52" s="74"/>
      <c r="K52" s="73"/>
      <c r="L52" s="74">
        <v>7</v>
      </c>
      <c r="M52" s="105"/>
      <c r="N52" s="12" t="s">
        <v>422</v>
      </c>
      <c r="O52" s="12" t="s">
        <v>423</v>
      </c>
      <c r="P52" s="12" t="s">
        <v>424</v>
      </c>
      <c r="Q52" s="178"/>
      <c r="R52" s="12" t="s">
        <v>425</v>
      </c>
      <c r="S52" s="12" t="s">
        <v>426</v>
      </c>
      <c r="T52" s="17" t="s">
        <v>427</v>
      </c>
      <c r="U52" s="180"/>
      <c r="V52" s="179" t="s">
        <v>428</v>
      </c>
      <c r="W52" s="57" t="s">
        <v>339</v>
      </c>
      <c r="X52" s="12" t="s">
        <v>429</v>
      </c>
      <c r="Y52" s="12"/>
      <c r="Z52" s="178"/>
      <c r="AA52" s="179"/>
      <c r="AB52" s="12"/>
      <c r="AC52" s="17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</row>
    <row r="53" spans="1:105" ht="12.75" customHeight="1">
      <c r="A53" s="124"/>
      <c r="B53" s="194" t="s">
        <v>340</v>
      </c>
      <c r="C53" s="195" t="s">
        <v>336</v>
      </c>
      <c r="D53" s="196" t="s">
        <v>341</v>
      </c>
      <c r="E53" s="72"/>
      <c r="F53" s="74"/>
      <c r="G53" s="74">
        <v>6</v>
      </c>
      <c r="H53" s="74"/>
      <c r="I53" s="74"/>
      <c r="J53" s="74"/>
      <c r="K53" s="73"/>
      <c r="L53" s="74">
        <v>6</v>
      </c>
      <c r="M53" s="105"/>
      <c r="N53" s="12" t="s">
        <v>430</v>
      </c>
      <c r="O53" s="12" t="s">
        <v>431</v>
      </c>
      <c r="P53" s="12" t="s">
        <v>432</v>
      </c>
      <c r="Q53" s="178"/>
      <c r="R53" s="12" t="s">
        <v>433</v>
      </c>
      <c r="S53" s="12" t="s">
        <v>434</v>
      </c>
      <c r="T53" s="12" t="s">
        <v>435</v>
      </c>
      <c r="U53" s="178"/>
      <c r="V53" s="179" t="s">
        <v>436</v>
      </c>
      <c r="W53" s="12" t="s">
        <v>437</v>
      </c>
      <c r="X53" s="57" t="s">
        <v>341</v>
      </c>
      <c r="Y53" s="17" t="s">
        <v>438</v>
      </c>
      <c r="Z53" s="180"/>
      <c r="AA53" s="182"/>
      <c r="AB53" s="12"/>
      <c r="AC53" s="17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</row>
    <row r="54" spans="1:105" ht="12.75" customHeight="1">
      <c r="A54" s="129"/>
      <c r="B54" s="194" t="s">
        <v>342</v>
      </c>
      <c r="C54" s="195" t="s">
        <v>336</v>
      </c>
      <c r="D54" s="196" t="s">
        <v>343</v>
      </c>
      <c r="E54" s="72"/>
      <c r="F54" s="74"/>
      <c r="G54" s="74">
        <v>5</v>
      </c>
      <c r="H54" s="74"/>
      <c r="I54" s="74"/>
      <c r="J54" s="74"/>
      <c r="K54" s="73"/>
      <c r="L54" s="74">
        <v>5</v>
      </c>
      <c r="M54" s="105"/>
      <c r="N54" s="12" t="s">
        <v>439</v>
      </c>
      <c r="O54" s="12" t="s">
        <v>440</v>
      </c>
      <c r="P54" s="12" t="s">
        <v>441</v>
      </c>
      <c r="Q54" s="178"/>
      <c r="R54" s="12" t="s">
        <v>426</v>
      </c>
      <c r="S54" s="12" t="s">
        <v>442</v>
      </c>
      <c r="T54" s="12" t="s">
        <v>443</v>
      </c>
      <c r="U54" s="178"/>
      <c r="V54" s="179" t="s">
        <v>444</v>
      </c>
      <c r="W54" s="17" t="s">
        <v>445</v>
      </c>
      <c r="X54" s="12" t="s">
        <v>446</v>
      </c>
      <c r="Y54" s="57" t="s">
        <v>343</v>
      </c>
      <c r="Z54" s="181"/>
      <c r="AA54" s="179" t="s">
        <v>447</v>
      </c>
      <c r="AB54" s="12" t="s">
        <v>448</v>
      </c>
      <c r="AC54" s="17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</row>
    <row r="55" spans="1:105" ht="12.75" customHeight="1">
      <c r="A55" s="129"/>
      <c r="B55" s="194" t="s">
        <v>344</v>
      </c>
      <c r="C55" s="195" t="s">
        <v>336</v>
      </c>
      <c r="D55" s="196" t="s">
        <v>345</v>
      </c>
      <c r="E55" s="72"/>
      <c r="F55" s="74"/>
      <c r="G55" s="74">
        <v>4</v>
      </c>
      <c r="H55" s="74"/>
      <c r="I55" s="74"/>
      <c r="J55" s="74"/>
      <c r="K55" s="73"/>
      <c r="L55" s="74">
        <v>4</v>
      </c>
      <c r="M55" s="105"/>
      <c r="N55" s="12" t="s">
        <v>449</v>
      </c>
      <c r="O55" s="12" t="s">
        <v>347</v>
      </c>
      <c r="P55" s="12" t="s">
        <v>450</v>
      </c>
      <c r="Q55" s="178"/>
      <c r="R55" s="12" t="s">
        <v>451</v>
      </c>
      <c r="S55" s="12" t="s">
        <v>452</v>
      </c>
      <c r="T55" s="12" t="s">
        <v>453</v>
      </c>
      <c r="U55" s="178"/>
      <c r="V55" s="179" t="s">
        <v>454</v>
      </c>
      <c r="W55" s="57" t="s">
        <v>345</v>
      </c>
      <c r="X55" s="12" t="s">
        <v>442</v>
      </c>
      <c r="Y55" s="17" t="s">
        <v>388</v>
      </c>
      <c r="Z55" s="180"/>
      <c r="AA55" s="179"/>
      <c r="AB55" s="12"/>
      <c r="AC55" s="17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</row>
    <row r="56" spans="1:105" ht="12.75" customHeight="1">
      <c r="A56" s="129"/>
      <c r="B56" s="194" t="s">
        <v>346</v>
      </c>
      <c r="C56" s="195" t="s">
        <v>336</v>
      </c>
      <c r="D56" s="196" t="s">
        <v>347</v>
      </c>
      <c r="E56" s="72"/>
      <c r="F56" s="74"/>
      <c r="G56" s="74">
        <v>3</v>
      </c>
      <c r="H56" s="74"/>
      <c r="I56" s="74"/>
      <c r="J56" s="74"/>
      <c r="K56" s="73"/>
      <c r="L56" s="74">
        <v>3</v>
      </c>
      <c r="M56" s="105"/>
      <c r="N56" s="12" t="s">
        <v>347</v>
      </c>
      <c r="O56" s="12" t="s">
        <v>455</v>
      </c>
      <c r="P56" s="57" t="s">
        <v>347</v>
      </c>
      <c r="Q56" s="178" t="s">
        <v>456</v>
      </c>
      <c r="R56" s="12" t="s">
        <v>449</v>
      </c>
      <c r="S56" s="12" t="s">
        <v>457</v>
      </c>
      <c r="T56" s="12" t="s">
        <v>458</v>
      </c>
      <c r="U56" s="178" t="s">
        <v>459</v>
      </c>
      <c r="V56" s="179" t="s">
        <v>460</v>
      </c>
      <c r="W56" s="12" t="s">
        <v>461</v>
      </c>
      <c r="X56" s="12" t="s">
        <v>462</v>
      </c>
      <c r="Y56" s="12" t="s">
        <v>463</v>
      </c>
      <c r="Z56" s="178" t="s">
        <v>464</v>
      </c>
      <c r="AA56" s="179"/>
      <c r="AB56" s="12"/>
      <c r="AC56" s="17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</row>
    <row r="57" spans="1:105" ht="12.75" customHeight="1">
      <c r="A57" s="129"/>
      <c r="B57" s="153" t="s">
        <v>286</v>
      </c>
      <c r="C57" s="195" t="s">
        <v>336</v>
      </c>
      <c r="D57" s="196" t="s">
        <v>348</v>
      </c>
      <c r="E57" s="72"/>
      <c r="F57" s="74"/>
      <c r="G57" s="74">
        <v>2</v>
      </c>
      <c r="H57" s="74"/>
      <c r="I57" s="74"/>
      <c r="J57" s="74"/>
      <c r="K57" s="73"/>
      <c r="L57" s="74">
        <v>2</v>
      </c>
      <c r="M57" s="105"/>
      <c r="N57" s="12" t="s">
        <v>465</v>
      </c>
      <c r="O57" s="12" t="s">
        <v>466</v>
      </c>
      <c r="P57" s="12" t="s">
        <v>467</v>
      </c>
      <c r="Q57" s="178"/>
      <c r="R57" s="12" t="s">
        <v>468</v>
      </c>
      <c r="S57" s="12" t="s">
        <v>358</v>
      </c>
      <c r="T57" s="12" t="s">
        <v>443</v>
      </c>
      <c r="U57" s="178"/>
      <c r="V57" s="179" t="s">
        <v>469</v>
      </c>
      <c r="W57" s="17" t="s">
        <v>470</v>
      </c>
      <c r="X57" s="57" t="s">
        <v>348</v>
      </c>
      <c r="Y57" s="12"/>
      <c r="Z57" s="178"/>
      <c r="AA57" s="179"/>
      <c r="AB57" s="12"/>
      <c r="AC57" s="17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</row>
    <row r="58" spans="1:105" ht="12.75" customHeight="1">
      <c r="A58" s="129"/>
      <c r="B58" s="197" t="s">
        <v>349</v>
      </c>
      <c r="C58" s="170" t="s">
        <v>350</v>
      </c>
      <c r="D58" s="198" t="s">
        <v>351</v>
      </c>
      <c r="E58" s="78"/>
      <c r="F58" s="80"/>
      <c r="G58" s="80"/>
      <c r="H58" s="80">
        <v>10</v>
      </c>
      <c r="I58" s="80"/>
      <c r="J58" s="80"/>
      <c r="K58" s="79"/>
      <c r="L58" s="80">
        <v>10</v>
      </c>
      <c r="M58" s="105"/>
      <c r="N58" s="12" t="s">
        <v>471</v>
      </c>
      <c r="O58" s="12" t="s">
        <v>472</v>
      </c>
      <c r="P58" s="12" t="s">
        <v>473</v>
      </c>
      <c r="Q58" s="178"/>
      <c r="R58" s="12" t="s">
        <v>474</v>
      </c>
      <c r="S58" s="12" t="s">
        <v>475</v>
      </c>
      <c r="T58" s="12" t="s">
        <v>476</v>
      </c>
      <c r="U58" s="178"/>
      <c r="V58" s="179" t="s">
        <v>477</v>
      </c>
      <c r="W58" s="57" t="s">
        <v>351</v>
      </c>
      <c r="X58" s="17" t="s">
        <v>399</v>
      </c>
      <c r="Y58" s="12" t="s">
        <v>478</v>
      </c>
      <c r="Z58" s="178"/>
      <c r="AA58" s="179"/>
      <c r="AB58" s="12"/>
      <c r="AC58" s="17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</row>
    <row r="59" spans="1:105" ht="12.75" customHeight="1">
      <c r="A59" s="129"/>
      <c r="B59" s="202" t="s">
        <v>352</v>
      </c>
      <c r="C59" s="203" t="s">
        <v>353</v>
      </c>
      <c r="D59" s="204" t="s">
        <v>354</v>
      </c>
      <c r="E59" s="75"/>
      <c r="F59" s="77"/>
      <c r="G59" s="77"/>
      <c r="H59" s="77"/>
      <c r="I59" s="77"/>
      <c r="J59" s="77">
        <v>10</v>
      </c>
      <c r="K59" s="76"/>
      <c r="L59" s="77">
        <v>10</v>
      </c>
      <c r="M59" s="105"/>
      <c r="N59" s="12" t="s">
        <v>479</v>
      </c>
      <c r="O59" s="12" t="s">
        <v>480</v>
      </c>
      <c r="P59" s="12" t="s">
        <v>481</v>
      </c>
      <c r="Q59" s="178"/>
      <c r="R59" s="12" t="s">
        <v>482</v>
      </c>
      <c r="S59" s="12" t="s">
        <v>483</v>
      </c>
      <c r="T59" s="12" t="s">
        <v>484</v>
      </c>
      <c r="U59" s="178"/>
      <c r="V59" s="179" t="s">
        <v>485</v>
      </c>
      <c r="W59" s="17" t="s">
        <v>486</v>
      </c>
      <c r="X59" s="57" t="s">
        <v>354</v>
      </c>
      <c r="Y59" s="12" t="s">
        <v>487</v>
      </c>
      <c r="Z59" s="178"/>
      <c r="AA59" s="179"/>
      <c r="AB59" s="12"/>
      <c r="AC59" s="17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</row>
    <row r="60" spans="1:105" ht="12.75" customHeight="1">
      <c r="A60" s="129"/>
      <c r="B60" s="194" t="s">
        <v>355</v>
      </c>
      <c r="C60" s="195" t="s">
        <v>336</v>
      </c>
      <c r="D60" s="196" t="s">
        <v>356</v>
      </c>
      <c r="E60" s="72"/>
      <c r="F60" s="74"/>
      <c r="G60" s="74">
        <v>1</v>
      </c>
      <c r="H60" s="74"/>
      <c r="I60" s="74"/>
      <c r="J60" s="74"/>
      <c r="K60" s="73"/>
      <c r="L60" s="74">
        <v>1</v>
      </c>
      <c r="M60" s="105"/>
      <c r="N60" s="12" t="s">
        <v>488</v>
      </c>
      <c r="O60" s="12" t="s">
        <v>489</v>
      </c>
      <c r="P60" s="12" t="s">
        <v>490</v>
      </c>
      <c r="Q60" s="178"/>
      <c r="R60" s="12" t="s">
        <v>491</v>
      </c>
      <c r="S60" s="12" t="s">
        <v>492</v>
      </c>
      <c r="T60" s="12" t="s">
        <v>493</v>
      </c>
      <c r="U60" s="178"/>
      <c r="V60" s="179" t="s">
        <v>494</v>
      </c>
      <c r="W60" s="57" t="s">
        <v>356</v>
      </c>
      <c r="X60" s="12" t="s">
        <v>495</v>
      </c>
      <c r="Y60" s="12" t="s">
        <v>496</v>
      </c>
      <c r="Z60" s="178"/>
      <c r="AA60" s="179"/>
      <c r="AB60" s="12"/>
      <c r="AC60" s="17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</row>
    <row r="61" spans="1:105" ht="12.75" customHeight="1">
      <c r="A61" s="129"/>
      <c r="B61" s="194" t="s">
        <v>357</v>
      </c>
      <c r="C61" s="195" t="s">
        <v>336</v>
      </c>
      <c r="D61" s="196" t="s">
        <v>358</v>
      </c>
      <c r="E61" s="72"/>
      <c r="F61" s="74"/>
      <c r="G61" s="74">
        <v>1</v>
      </c>
      <c r="H61" s="74"/>
      <c r="I61" s="74"/>
      <c r="J61" s="74"/>
      <c r="K61" s="73"/>
      <c r="L61" s="74">
        <v>1</v>
      </c>
      <c r="M61" s="105"/>
      <c r="N61" s="12" t="s">
        <v>358</v>
      </c>
      <c r="O61" s="12" t="s">
        <v>497</v>
      </c>
      <c r="P61" s="12" t="s">
        <v>498</v>
      </c>
      <c r="Q61" s="181" t="s">
        <v>358</v>
      </c>
      <c r="R61" s="12" t="s">
        <v>499</v>
      </c>
      <c r="S61" s="12" t="s">
        <v>500</v>
      </c>
      <c r="T61" s="12" t="s">
        <v>501</v>
      </c>
      <c r="U61" s="178" t="s">
        <v>502</v>
      </c>
      <c r="V61" s="179" t="s">
        <v>503</v>
      </c>
      <c r="W61" s="12" t="s">
        <v>502</v>
      </c>
      <c r="X61" s="12" t="s">
        <v>504</v>
      </c>
      <c r="Y61" s="12" t="s">
        <v>505</v>
      </c>
      <c r="Z61" s="180" t="s">
        <v>499</v>
      </c>
      <c r="AA61" s="179"/>
      <c r="AB61" s="12"/>
      <c r="AC61" s="17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</row>
    <row r="62" spans="1:105" ht="12.75" customHeight="1">
      <c r="A62" s="129"/>
      <c r="B62" s="194" t="s">
        <v>359</v>
      </c>
      <c r="C62" s="195" t="s">
        <v>336</v>
      </c>
      <c r="D62" s="196" t="s">
        <v>360</v>
      </c>
      <c r="E62" s="72"/>
      <c r="F62" s="74"/>
      <c r="G62" s="74">
        <v>1</v>
      </c>
      <c r="H62" s="74"/>
      <c r="I62" s="74"/>
      <c r="J62" s="74"/>
      <c r="K62" s="73"/>
      <c r="L62" s="74">
        <v>1</v>
      </c>
      <c r="M62" s="105"/>
      <c r="N62" s="12" t="s">
        <v>506</v>
      </c>
      <c r="O62" s="12"/>
      <c r="P62" s="12"/>
      <c r="Q62" s="178"/>
      <c r="R62" s="12" t="s">
        <v>507</v>
      </c>
      <c r="S62" s="12"/>
      <c r="T62" s="12"/>
      <c r="U62" s="178"/>
      <c r="V62" s="179" t="s">
        <v>508</v>
      </c>
      <c r="W62" s="12" t="s">
        <v>509</v>
      </c>
      <c r="X62" s="12" t="s">
        <v>510</v>
      </c>
      <c r="Y62" s="12"/>
      <c r="Z62" s="178"/>
      <c r="AA62" s="182" t="s">
        <v>511</v>
      </c>
      <c r="AB62" s="57" t="s">
        <v>360</v>
      </c>
      <c r="AC62" s="178" t="s">
        <v>512</v>
      </c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</row>
    <row r="63" spans="1:105" ht="12.75" customHeight="1">
      <c r="A63" s="129"/>
      <c r="B63" s="197" t="s">
        <v>361</v>
      </c>
      <c r="C63" s="170" t="s">
        <v>350</v>
      </c>
      <c r="D63" s="198" t="s">
        <v>362</v>
      </c>
      <c r="E63" s="78"/>
      <c r="F63" s="80"/>
      <c r="G63" s="80"/>
      <c r="H63" s="80">
        <v>7</v>
      </c>
      <c r="I63" s="80"/>
      <c r="J63" s="80"/>
      <c r="K63" s="79"/>
      <c r="L63" s="80">
        <v>7</v>
      </c>
      <c r="M63" s="105"/>
      <c r="N63" s="12" t="s">
        <v>492</v>
      </c>
      <c r="O63" s="57" t="s">
        <v>362</v>
      </c>
      <c r="P63" s="17" t="s">
        <v>513</v>
      </c>
      <c r="Q63" s="178"/>
      <c r="R63" s="12" t="s">
        <v>514</v>
      </c>
      <c r="S63" s="12" t="s">
        <v>515</v>
      </c>
      <c r="T63" s="12" t="s">
        <v>516</v>
      </c>
      <c r="U63" s="178"/>
      <c r="V63" s="179" t="s">
        <v>517</v>
      </c>
      <c r="W63" s="12" t="s">
        <v>518</v>
      </c>
      <c r="X63" s="12" t="s">
        <v>519</v>
      </c>
      <c r="Y63" s="12"/>
      <c r="Z63" s="178"/>
      <c r="AA63" s="179" t="s">
        <v>513</v>
      </c>
      <c r="AB63" s="12"/>
      <c r="AC63" s="17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</row>
    <row r="64" spans="1:105" ht="12.75" customHeight="1">
      <c r="A64" s="129"/>
      <c r="B64" s="191" t="s">
        <v>363</v>
      </c>
      <c r="C64" s="54" t="s">
        <v>325</v>
      </c>
      <c r="D64" s="192" t="s">
        <v>364</v>
      </c>
      <c r="E64" s="69"/>
      <c r="F64" s="71">
        <v>3</v>
      </c>
      <c r="G64" s="71"/>
      <c r="H64" s="71"/>
      <c r="I64" s="71"/>
      <c r="J64" s="71"/>
      <c r="K64" s="70"/>
      <c r="L64" s="71">
        <v>1</v>
      </c>
      <c r="M64" s="105"/>
      <c r="N64" s="12" t="s">
        <v>520</v>
      </c>
      <c r="O64" s="12" t="s">
        <v>521</v>
      </c>
      <c r="P64" s="12" t="s">
        <v>522</v>
      </c>
      <c r="Q64" s="178"/>
      <c r="R64" s="12" t="s">
        <v>523</v>
      </c>
      <c r="S64" s="12" t="s">
        <v>524</v>
      </c>
      <c r="T64" s="12"/>
      <c r="U64" s="178"/>
      <c r="V64" s="179" t="s">
        <v>525</v>
      </c>
      <c r="W64" s="17" t="s">
        <v>526</v>
      </c>
      <c r="X64" s="57" t="s">
        <v>364</v>
      </c>
      <c r="Y64" s="12"/>
      <c r="Z64" s="178"/>
      <c r="AA64" s="179"/>
      <c r="AB64" s="12"/>
      <c r="AC64" s="17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</row>
    <row r="65" spans="1:105" ht="12.75" customHeight="1">
      <c r="A65" s="129"/>
      <c r="B65" s="197" t="s">
        <v>365</v>
      </c>
      <c r="C65" s="170" t="s">
        <v>350</v>
      </c>
      <c r="D65" s="198" t="s">
        <v>366</v>
      </c>
      <c r="E65" s="78"/>
      <c r="F65" s="80"/>
      <c r="G65" s="80"/>
      <c r="H65" s="80">
        <v>6</v>
      </c>
      <c r="I65" s="80"/>
      <c r="J65" s="80"/>
      <c r="K65" s="79"/>
      <c r="L65" s="80">
        <v>6</v>
      </c>
      <c r="M65" s="105"/>
      <c r="N65" s="12" t="s">
        <v>527</v>
      </c>
      <c r="O65" s="12" t="s">
        <v>528</v>
      </c>
      <c r="P65" s="12" t="s">
        <v>529</v>
      </c>
      <c r="Q65" s="178"/>
      <c r="R65" s="12" t="s">
        <v>530</v>
      </c>
      <c r="S65" s="12" t="s">
        <v>531</v>
      </c>
      <c r="T65" s="12" t="s">
        <v>532</v>
      </c>
      <c r="U65" s="178"/>
      <c r="V65" s="179" t="s">
        <v>533</v>
      </c>
      <c r="W65" s="17" t="s">
        <v>534</v>
      </c>
      <c r="X65" s="12" t="s">
        <v>535</v>
      </c>
      <c r="Y65" s="57" t="s">
        <v>366</v>
      </c>
      <c r="Z65" s="178"/>
      <c r="AA65" s="179"/>
      <c r="AB65" s="12"/>
      <c r="AC65" s="17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</row>
    <row r="66" spans="1:105" ht="12.75" customHeight="1">
      <c r="A66" s="129"/>
      <c r="B66" s="199" t="s">
        <v>367</v>
      </c>
      <c r="C66" s="200" t="s">
        <v>368</v>
      </c>
      <c r="D66" s="201" t="s">
        <v>369</v>
      </c>
      <c r="E66" s="97"/>
      <c r="F66" s="98"/>
      <c r="G66" s="98"/>
      <c r="H66" s="98"/>
      <c r="I66" s="98">
        <v>10</v>
      </c>
      <c r="J66" s="98"/>
      <c r="K66" s="99"/>
      <c r="L66" s="98">
        <v>5</v>
      </c>
      <c r="M66" s="105"/>
      <c r="N66" s="12" t="s">
        <v>536</v>
      </c>
      <c r="O66" s="12" t="s">
        <v>537</v>
      </c>
      <c r="P66" s="12"/>
      <c r="Q66" s="178"/>
      <c r="R66" s="12" t="s">
        <v>538</v>
      </c>
      <c r="S66" s="12" t="s">
        <v>539</v>
      </c>
      <c r="T66" s="12"/>
      <c r="U66" s="178"/>
      <c r="V66" s="179" t="s">
        <v>540</v>
      </c>
      <c r="W66" s="57" t="s">
        <v>369</v>
      </c>
      <c r="X66" s="57" t="s">
        <v>369</v>
      </c>
      <c r="Y66" s="12"/>
      <c r="Z66" s="178"/>
      <c r="AA66" s="179"/>
      <c r="AB66" s="12"/>
      <c r="AC66" s="17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</row>
    <row r="67" spans="1:105" ht="12.75" customHeight="1">
      <c r="A67" s="129"/>
      <c r="B67" s="197" t="s">
        <v>370</v>
      </c>
      <c r="C67" s="170" t="s">
        <v>350</v>
      </c>
      <c r="D67" s="198" t="s">
        <v>371</v>
      </c>
      <c r="E67" s="78"/>
      <c r="F67" s="80"/>
      <c r="G67" s="80"/>
      <c r="H67" s="80">
        <v>5</v>
      </c>
      <c r="I67" s="80"/>
      <c r="J67" s="80"/>
      <c r="K67" s="79"/>
      <c r="L67" s="80">
        <v>5</v>
      </c>
      <c r="M67" s="105"/>
      <c r="N67" s="12" t="s">
        <v>541</v>
      </c>
      <c r="O67" s="12" t="s">
        <v>542</v>
      </c>
      <c r="P67" s="12" t="s">
        <v>543</v>
      </c>
      <c r="Q67" s="178"/>
      <c r="R67" s="12" t="s">
        <v>544</v>
      </c>
      <c r="S67" s="12" t="s">
        <v>545</v>
      </c>
      <c r="T67" s="12"/>
      <c r="U67" s="178"/>
      <c r="V67" s="182" t="s">
        <v>546</v>
      </c>
      <c r="W67" s="12" t="s">
        <v>547</v>
      </c>
      <c r="X67" s="57" t="s">
        <v>371</v>
      </c>
      <c r="Y67" s="12" t="s">
        <v>548</v>
      </c>
      <c r="Z67" s="180"/>
      <c r="AA67" s="179"/>
      <c r="AB67" s="12"/>
      <c r="AC67" s="17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</row>
    <row r="68" spans="1:105" ht="12.75" customHeight="1">
      <c r="A68" s="129"/>
      <c r="B68" s="205" t="s">
        <v>372</v>
      </c>
      <c r="C68" s="206" t="s">
        <v>373</v>
      </c>
      <c r="D68" s="207" t="s">
        <v>374</v>
      </c>
      <c r="E68" s="81"/>
      <c r="F68" s="83"/>
      <c r="G68" s="83"/>
      <c r="H68" s="83"/>
      <c r="I68" s="83"/>
      <c r="J68" s="83"/>
      <c r="K68" s="82">
        <v>10</v>
      </c>
      <c r="L68" s="83">
        <v>10</v>
      </c>
      <c r="M68" s="105"/>
      <c r="N68" s="12" t="s">
        <v>549</v>
      </c>
      <c r="O68" s="12" t="s">
        <v>550</v>
      </c>
      <c r="P68" s="12" t="s">
        <v>551</v>
      </c>
      <c r="Q68" s="178"/>
      <c r="R68" s="12" t="s">
        <v>552</v>
      </c>
      <c r="S68" s="12" t="s">
        <v>553</v>
      </c>
      <c r="T68" s="17" t="s">
        <v>554</v>
      </c>
      <c r="U68" s="178"/>
      <c r="V68" s="179" t="s">
        <v>555</v>
      </c>
      <c r="W68" s="12" t="s">
        <v>556</v>
      </c>
      <c r="X68" s="57" t="s">
        <v>374</v>
      </c>
      <c r="Y68" s="12" t="s">
        <v>557</v>
      </c>
      <c r="Z68" s="178"/>
      <c r="AA68" s="179"/>
      <c r="AB68" s="12"/>
      <c r="AC68" s="17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</row>
    <row r="69" spans="1:105" ht="12.75" customHeight="1">
      <c r="A69" s="129"/>
      <c r="B69" s="202" t="s">
        <v>375</v>
      </c>
      <c r="C69" s="203" t="s">
        <v>373</v>
      </c>
      <c r="D69" s="204" t="s">
        <v>376</v>
      </c>
      <c r="E69" s="75"/>
      <c r="F69" s="77"/>
      <c r="G69" s="77"/>
      <c r="H69" s="77"/>
      <c r="I69" s="77"/>
      <c r="J69" s="77">
        <v>7</v>
      </c>
      <c r="K69" s="76"/>
      <c r="L69" s="77">
        <v>7</v>
      </c>
      <c r="M69" s="105"/>
      <c r="N69" s="173" t="s">
        <v>558</v>
      </c>
      <c r="O69" s="173" t="s">
        <v>559</v>
      </c>
      <c r="P69" s="183" t="s">
        <v>376</v>
      </c>
      <c r="Q69" s="184"/>
      <c r="R69" s="173" t="s">
        <v>560</v>
      </c>
      <c r="S69" s="173" t="s">
        <v>561</v>
      </c>
      <c r="T69" s="173"/>
      <c r="U69" s="184"/>
      <c r="V69" s="185" t="s">
        <v>562</v>
      </c>
      <c r="W69" s="186" t="s">
        <v>563</v>
      </c>
      <c r="X69" s="173" t="s">
        <v>564</v>
      </c>
      <c r="Y69" s="173" t="s">
        <v>565</v>
      </c>
      <c r="Z69" s="184"/>
      <c r="AA69" s="185"/>
      <c r="AB69" s="173"/>
      <c r="AC69" s="184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</row>
    <row r="70" spans="1:105" ht="12.75" customHeight="1">
      <c r="A70" s="129"/>
      <c r="B70" s="188"/>
      <c r="C70" s="188"/>
      <c r="D70" s="190"/>
      <c r="E70" s="120"/>
      <c r="F70" s="105"/>
      <c r="G70" s="105"/>
      <c r="H70" s="105"/>
      <c r="I70" s="105"/>
      <c r="J70" s="105"/>
      <c r="K70" s="120"/>
      <c r="L70" s="105"/>
      <c r="M70" s="105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</row>
    <row r="71" spans="1:105" ht="12.75" customHeight="1">
      <c r="A71" s="129"/>
      <c r="B71" s="140"/>
      <c r="C71" s="141"/>
      <c r="D71" s="190"/>
      <c r="E71" s="120"/>
      <c r="F71" s="105"/>
      <c r="G71" s="105"/>
      <c r="H71" s="105"/>
      <c r="I71" s="105"/>
      <c r="J71" s="105"/>
      <c r="K71" s="120"/>
      <c r="L71" s="105"/>
      <c r="M71" s="105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</row>
    <row r="72" spans="1:105" ht="12.75" customHeight="1">
      <c r="A72" s="129"/>
      <c r="B72" s="140"/>
      <c r="C72" s="141"/>
      <c r="D72" s="190"/>
      <c r="E72" s="120"/>
      <c r="F72" s="105"/>
      <c r="G72" s="105"/>
      <c r="H72" s="105"/>
      <c r="I72" s="105"/>
      <c r="J72" s="105"/>
      <c r="K72" s="120"/>
      <c r="L72" s="105"/>
      <c r="M72" s="105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</row>
    <row r="73" spans="1:105" ht="12.75" customHeight="1">
      <c r="A73" s="124">
        <v>4</v>
      </c>
      <c r="B73" s="140"/>
      <c r="C73" s="141"/>
      <c r="D73" s="142"/>
      <c r="E73" s="118"/>
      <c r="F73" s="105"/>
      <c r="G73" s="105"/>
      <c r="H73" s="105"/>
      <c r="I73" s="105"/>
      <c r="J73" s="105"/>
      <c r="K73" s="120"/>
      <c r="L73" s="105"/>
      <c r="M73" s="105"/>
      <c r="N73" s="143"/>
      <c r="O73" s="143"/>
      <c r="P73" s="143"/>
      <c r="Q73" s="143"/>
      <c r="R73" s="143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</row>
    <row r="74" spans="1:105" ht="12.75" customHeight="1">
      <c r="A74" s="124" t="s">
        <v>572</v>
      </c>
      <c r="B74" s="140"/>
      <c r="C74" s="141"/>
      <c r="D74" s="142"/>
      <c r="E74" s="119"/>
      <c r="F74" s="119"/>
      <c r="G74" s="105"/>
      <c r="H74" s="105"/>
      <c r="I74" s="105"/>
      <c r="J74" s="105"/>
      <c r="K74" s="115"/>
      <c r="L74" s="118"/>
      <c r="M74" s="105"/>
      <c r="N74" s="143"/>
      <c r="O74" s="143"/>
      <c r="P74" s="143"/>
      <c r="Q74" s="143"/>
      <c r="R74" s="143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</row>
    <row r="75" spans="1:105" ht="12.75" customHeight="1">
      <c r="A75" s="124"/>
      <c r="B75" s="210" t="s">
        <v>587</v>
      </c>
      <c r="C75" s="211" t="s">
        <v>325</v>
      </c>
      <c r="D75" s="212">
        <v>25.61</v>
      </c>
      <c r="E75" s="110"/>
      <c r="F75" s="213">
        <v>10</v>
      </c>
      <c r="G75" s="71"/>
      <c r="H75" s="71"/>
      <c r="I75" s="71"/>
      <c r="J75" s="71"/>
      <c r="K75" s="110"/>
      <c r="L75" s="214">
        <v>10</v>
      </c>
      <c r="M75" s="105"/>
      <c r="N75" s="317">
        <v>29.36</v>
      </c>
      <c r="O75" s="317">
        <v>25.94</v>
      </c>
      <c r="P75" s="317">
        <v>25.61</v>
      </c>
      <c r="Q75" s="317">
        <v>28.97</v>
      </c>
      <c r="R75" s="143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</row>
    <row r="76" spans="1:105" ht="12.75" customHeight="1">
      <c r="A76" s="208"/>
      <c r="B76" s="210" t="s">
        <v>573</v>
      </c>
      <c r="C76" s="213" t="s">
        <v>325</v>
      </c>
      <c r="D76" s="212">
        <v>25.97</v>
      </c>
      <c r="E76" s="110"/>
      <c r="F76" s="213">
        <v>7</v>
      </c>
      <c r="G76" s="71"/>
      <c r="H76" s="71"/>
      <c r="I76" s="71"/>
      <c r="J76" s="71"/>
      <c r="K76" s="110"/>
      <c r="L76" s="214">
        <v>7</v>
      </c>
      <c r="M76" s="105"/>
      <c r="N76" s="317">
        <v>27.6</v>
      </c>
      <c r="O76" s="317">
        <v>26.4</v>
      </c>
      <c r="P76" s="317">
        <v>25.97</v>
      </c>
      <c r="Q76" s="317">
        <v>26.38</v>
      </c>
      <c r="R76" s="143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</row>
    <row r="77" spans="1:105" ht="12.75" customHeight="1">
      <c r="A77" s="208"/>
      <c r="B77" s="92" t="s">
        <v>574</v>
      </c>
      <c r="C77" s="215" t="s">
        <v>336</v>
      </c>
      <c r="D77" s="216">
        <v>26.55</v>
      </c>
      <c r="E77" s="111"/>
      <c r="F77" s="215"/>
      <c r="G77" s="74">
        <v>10</v>
      </c>
      <c r="H77" s="74"/>
      <c r="I77" s="74"/>
      <c r="J77" s="74"/>
      <c r="K77" s="111"/>
      <c r="L77" s="217">
        <v>10</v>
      </c>
      <c r="M77" s="105"/>
      <c r="N77" s="317">
        <v>27.47</v>
      </c>
      <c r="O77" s="317">
        <v>26.93</v>
      </c>
      <c r="P77" s="317">
        <v>26.74</v>
      </c>
      <c r="Q77" s="317">
        <v>26.55</v>
      </c>
      <c r="R77" s="143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</row>
    <row r="78" spans="1:105" ht="12.75" customHeight="1">
      <c r="A78" s="208"/>
      <c r="B78" s="92" t="s">
        <v>575</v>
      </c>
      <c r="C78" s="215" t="s">
        <v>336</v>
      </c>
      <c r="D78" s="216">
        <v>26.86</v>
      </c>
      <c r="E78" s="111"/>
      <c r="F78" s="215"/>
      <c r="G78" s="74">
        <v>7</v>
      </c>
      <c r="H78" s="74"/>
      <c r="I78" s="74"/>
      <c r="J78" s="74"/>
      <c r="K78" s="111"/>
      <c r="L78" s="217">
        <v>7</v>
      </c>
      <c r="M78" s="105"/>
      <c r="N78" s="317">
        <v>27.71</v>
      </c>
      <c r="O78" s="317">
        <v>26.96</v>
      </c>
      <c r="P78" s="317">
        <v>26.86</v>
      </c>
      <c r="Q78" s="317">
        <v>27.29</v>
      </c>
      <c r="R78" s="143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</row>
    <row r="79" spans="1:105" ht="12.75" customHeight="1">
      <c r="A79" s="208"/>
      <c r="B79" s="92" t="s">
        <v>576</v>
      </c>
      <c r="C79" s="215" t="s">
        <v>336</v>
      </c>
      <c r="D79" s="216">
        <v>27.36</v>
      </c>
      <c r="E79" s="111"/>
      <c r="F79" s="215"/>
      <c r="G79" s="74">
        <v>6</v>
      </c>
      <c r="H79" s="74"/>
      <c r="I79" s="74"/>
      <c r="J79" s="74"/>
      <c r="K79" s="111"/>
      <c r="L79" s="217">
        <v>6</v>
      </c>
      <c r="M79" s="105"/>
      <c r="N79" s="317">
        <v>28.77</v>
      </c>
      <c r="O79" s="317">
        <v>27.6</v>
      </c>
      <c r="P79" s="317">
        <v>32.21</v>
      </c>
      <c r="Q79" s="317">
        <v>27.36</v>
      </c>
      <c r="R79" s="143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</row>
    <row r="80" spans="1:105" ht="12.75" customHeight="1">
      <c r="A80" s="208"/>
      <c r="B80" s="218" t="s">
        <v>577</v>
      </c>
      <c r="C80" s="219" t="s">
        <v>353</v>
      </c>
      <c r="D80" s="220">
        <v>27.55</v>
      </c>
      <c r="E80" s="165"/>
      <c r="F80" s="219"/>
      <c r="G80" s="77"/>
      <c r="H80" s="77"/>
      <c r="I80" s="77"/>
      <c r="J80" s="77">
        <v>10</v>
      </c>
      <c r="K80" s="165"/>
      <c r="L80" s="221">
        <v>10</v>
      </c>
      <c r="M80" s="105"/>
      <c r="N80" s="317">
        <v>28.67</v>
      </c>
      <c r="O80" s="317">
        <v>28.12</v>
      </c>
      <c r="P80" s="317">
        <v>28.07</v>
      </c>
      <c r="Q80" s="317">
        <v>27.55</v>
      </c>
      <c r="R80" s="143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</row>
    <row r="81" spans="1:105" ht="12.75" customHeight="1">
      <c r="A81" s="208"/>
      <c r="B81" s="92" t="s">
        <v>578</v>
      </c>
      <c r="C81" s="215" t="s">
        <v>336</v>
      </c>
      <c r="D81" s="216">
        <v>27.56</v>
      </c>
      <c r="E81" s="111"/>
      <c r="F81" s="215"/>
      <c r="G81" s="74">
        <v>5</v>
      </c>
      <c r="H81" s="74"/>
      <c r="I81" s="74"/>
      <c r="J81" s="74"/>
      <c r="K81" s="111"/>
      <c r="L81" s="217">
        <v>5</v>
      </c>
      <c r="M81" s="105"/>
      <c r="N81" s="317">
        <v>30.23</v>
      </c>
      <c r="O81" s="317">
        <v>28.78</v>
      </c>
      <c r="P81" s="317">
        <v>27.56</v>
      </c>
      <c r="Q81" s="317">
        <v>0</v>
      </c>
      <c r="R81" s="94"/>
      <c r="S81" s="94"/>
      <c r="T81" s="94"/>
      <c r="U81" s="94"/>
      <c r="V81" s="94"/>
      <c r="W81" s="144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</row>
    <row r="82" spans="1:105" ht="12.75" customHeight="1">
      <c r="A82" s="208"/>
      <c r="B82" s="92" t="s">
        <v>579</v>
      </c>
      <c r="C82" s="215" t="s">
        <v>336</v>
      </c>
      <c r="D82" s="216">
        <v>27.82</v>
      </c>
      <c r="E82" s="111"/>
      <c r="F82" s="215"/>
      <c r="G82" s="74">
        <v>4</v>
      </c>
      <c r="H82" s="74"/>
      <c r="I82" s="74"/>
      <c r="J82" s="74"/>
      <c r="K82" s="111"/>
      <c r="L82" s="217">
        <v>4</v>
      </c>
      <c r="M82" s="105"/>
      <c r="N82" s="317">
        <v>30.78</v>
      </c>
      <c r="O82" s="317">
        <v>28.22</v>
      </c>
      <c r="P82" s="317">
        <v>27.89</v>
      </c>
      <c r="Q82" s="317">
        <v>27.82</v>
      </c>
      <c r="R82" s="94"/>
      <c r="S82" s="94"/>
      <c r="T82" s="94"/>
      <c r="U82" s="94"/>
      <c r="V82" s="94"/>
      <c r="W82" s="94"/>
      <c r="X82" s="94"/>
      <c r="Y82" s="94"/>
      <c r="Z82" s="143"/>
      <c r="AA82" s="143"/>
      <c r="AB82" s="143"/>
      <c r="AC82" s="143"/>
      <c r="AD82" s="143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</row>
    <row r="83" spans="1:105" ht="12.75" customHeight="1">
      <c r="A83" s="208"/>
      <c r="B83" s="92" t="s">
        <v>580</v>
      </c>
      <c r="C83" s="215" t="s">
        <v>336</v>
      </c>
      <c r="D83" s="216">
        <v>28.1</v>
      </c>
      <c r="E83" s="111"/>
      <c r="F83" s="215"/>
      <c r="G83" s="74">
        <v>3</v>
      </c>
      <c r="H83" s="74"/>
      <c r="I83" s="74"/>
      <c r="J83" s="74"/>
      <c r="K83" s="111"/>
      <c r="L83" s="217">
        <v>3</v>
      </c>
      <c r="M83" s="105"/>
      <c r="N83" s="317">
        <v>28.71</v>
      </c>
      <c r="O83" s="317">
        <v>28.85</v>
      </c>
      <c r="P83" s="317">
        <v>28.1</v>
      </c>
      <c r="Q83" s="317">
        <v>28.42</v>
      </c>
      <c r="R83" s="94"/>
      <c r="S83" s="94"/>
      <c r="T83" s="94"/>
      <c r="U83" s="94"/>
      <c r="V83" s="94"/>
      <c r="W83" s="94"/>
      <c r="X83" s="144"/>
      <c r="Y83" s="94"/>
      <c r="Z83" s="115"/>
      <c r="AA83" s="94"/>
      <c r="AB83" s="94"/>
      <c r="AC83" s="94"/>
      <c r="AD83" s="94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</row>
    <row r="84" spans="1:105" ht="12.75" customHeight="1">
      <c r="A84" s="208"/>
      <c r="B84" s="92" t="s">
        <v>581</v>
      </c>
      <c r="C84" s="215" t="s">
        <v>336</v>
      </c>
      <c r="D84" s="216">
        <v>28.16</v>
      </c>
      <c r="E84" s="111"/>
      <c r="F84" s="215"/>
      <c r="G84" s="74">
        <v>2</v>
      </c>
      <c r="H84" s="74"/>
      <c r="I84" s="74"/>
      <c r="J84" s="74"/>
      <c r="K84" s="111"/>
      <c r="L84" s="217">
        <v>2</v>
      </c>
      <c r="M84" s="105"/>
      <c r="N84" s="317">
        <v>30.03</v>
      </c>
      <c r="O84" s="317">
        <v>30.33</v>
      </c>
      <c r="P84" s="317">
        <v>28.52</v>
      </c>
      <c r="Q84" s="317">
        <v>28.16</v>
      </c>
      <c r="R84" s="14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115"/>
      <c r="AJ84" s="94"/>
      <c r="AK84" s="94"/>
      <c r="AL84" s="144"/>
      <c r="AM84" s="94"/>
      <c r="AN84" s="94"/>
      <c r="AO84" s="94"/>
      <c r="AP84" s="94"/>
      <c r="AQ84" s="143"/>
      <c r="AR84" s="143"/>
      <c r="AS84" s="18"/>
      <c r="AT84" s="18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</row>
    <row r="85" spans="1:105" ht="12.75" customHeight="1">
      <c r="A85" s="208"/>
      <c r="B85" s="222" t="s">
        <v>582</v>
      </c>
      <c r="C85" s="223" t="s">
        <v>350</v>
      </c>
      <c r="D85" s="224">
        <v>28.52</v>
      </c>
      <c r="E85" s="95"/>
      <c r="F85" s="223"/>
      <c r="G85" s="80"/>
      <c r="H85" s="80">
        <v>10</v>
      </c>
      <c r="I85" s="80"/>
      <c r="J85" s="80"/>
      <c r="K85" s="95"/>
      <c r="L85" s="225">
        <v>7</v>
      </c>
      <c r="M85" s="105"/>
      <c r="N85" s="317">
        <v>29.76</v>
      </c>
      <c r="O85" s="317">
        <v>29.82</v>
      </c>
      <c r="P85" s="317">
        <v>28.52</v>
      </c>
      <c r="Q85" s="317">
        <v>29.25</v>
      </c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144"/>
      <c r="AD85" s="94"/>
      <c r="AE85" s="115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143"/>
      <c r="AS85" s="18"/>
      <c r="AT85" s="18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</row>
    <row r="86" spans="1:105" ht="12.75" customHeight="1">
      <c r="A86" s="208"/>
      <c r="B86" s="92" t="s">
        <v>583</v>
      </c>
      <c r="C86" s="215" t="s">
        <v>336</v>
      </c>
      <c r="D86" s="216">
        <v>29.14</v>
      </c>
      <c r="E86" s="111"/>
      <c r="F86" s="215"/>
      <c r="G86" s="74">
        <v>1</v>
      </c>
      <c r="H86" s="74"/>
      <c r="I86" s="74"/>
      <c r="J86" s="74"/>
      <c r="K86" s="111"/>
      <c r="L86" s="217">
        <v>1</v>
      </c>
      <c r="M86" s="105"/>
      <c r="N86" s="317">
        <v>30.96</v>
      </c>
      <c r="O86" s="317">
        <v>29.16</v>
      </c>
      <c r="P86" s="317">
        <v>29.41</v>
      </c>
      <c r="Q86" s="317">
        <v>29.14</v>
      </c>
      <c r="R86" s="94"/>
      <c r="S86" s="94"/>
      <c r="T86" s="94"/>
      <c r="U86" s="94"/>
      <c r="V86" s="94"/>
      <c r="W86" s="94"/>
      <c r="X86" s="94"/>
      <c r="Y86" s="94"/>
      <c r="Z86" s="143"/>
      <c r="AA86" s="143"/>
      <c r="AB86" s="143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</row>
    <row r="87" spans="1:105" ht="12.75" customHeight="1">
      <c r="A87" s="208"/>
      <c r="B87" s="226" t="s">
        <v>584</v>
      </c>
      <c r="C87" s="227" t="s">
        <v>373</v>
      </c>
      <c r="D87" s="228">
        <v>30.12</v>
      </c>
      <c r="E87" s="229"/>
      <c r="F87" s="227"/>
      <c r="G87" s="83"/>
      <c r="H87" s="83"/>
      <c r="I87" s="83"/>
      <c r="J87" s="83"/>
      <c r="K87" s="229">
        <v>10</v>
      </c>
      <c r="L87" s="230">
        <v>10</v>
      </c>
      <c r="M87" s="105"/>
      <c r="N87" s="317">
        <v>32.12</v>
      </c>
      <c r="O87" s="317">
        <v>31.48</v>
      </c>
      <c r="P87" s="317">
        <v>30.12</v>
      </c>
      <c r="Q87" s="317">
        <v>30.28</v>
      </c>
      <c r="R87" s="94"/>
      <c r="S87" s="94"/>
      <c r="T87" s="94"/>
      <c r="U87" s="144"/>
      <c r="V87" s="94"/>
      <c r="W87" s="94"/>
      <c r="X87" s="94"/>
      <c r="Y87" s="94"/>
      <c r="Z87" s="143"/>
      <c r="AA87" s="143"/>
      <c r="AB87" s="143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</row>
    <row r="88" spans="1:105" ht="12.75" customHeight="1">
      <c r="A88" s="208"/>
      <c r="B88" s="222" t="s">
        <v>585</v>
      </c>
      <c r="C88" s="223" t="s">
        <v>350</v>
      </c>
      <c r="D88" s="224">
        <v>30.56</v>
      </c>
      <c r="E88" s="95"/>
      <c r="F88" s="223"/>
      <c r="G88" s="80"/>
      <c r="H88" s="80">
        <v>7</v>
      </c>
      <c r="I88" s="80"/>
      <c r="J88" s="80"/>
      <c r="K88" s="95"/>
      <c r="L88" s="225">
        <v>7</v>
      </c>
      <c r="M88" s="105"/>
      <c r="N88" s="317">
        <v>32.77</v>
      </c>
      <c r="O88" s="317">
        <v>32.47</v>
      </c>
      <c r="P88" s="317">
        <v>32.44</v>
      </c>
      <c r="Q88" s="317">
        <v>30.56</v>
      </c>
      <c r="R88" s="94"/>
      <c r="S88" s="94"/>
      <c r="T88" s="94"/>
      <c r="U88" s="94"/>
      <c r="V88" s="94"/>
      <c r="W88" s="94"/>
      <c r="X88" s="94"/>
      <c r="Y88" s="94"/>
      <c r="Z88" s="143"/>
      <c r="AA88" s="143"/>
      <c r="AB88" s="143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</row>
    <row r="89" spans="1:105" ht="12.75" customHeight="1">
      <c r="A89" s="208"/>
      <c r="B89" s="226" t="s">
        <v>586</v>
      </c>
      <c r="C89" s="227" t="s">
        <v>373</v>
      </c>
      <c r="D89" s="228">
        <v>31.93</v>
      </c>
      <c r="E89" s="229"/>
      <c r="F89" s="227"/>
      <c r="G89" s="83"/>
      <c r="H89" s="83"/>
      <c r="I89" s="83"/>
      <c r="J89" s="83"/>
      <c r="K89" s="229">
        <v>7</v>
      </c>
      <c r="L89" s="230">
        <v>7</v>
      </c>
      <c r="M89" s="105"/>
      <c r="N89" s="317">
        <v>33.95</v>
      </c>
      <c r="O89" s="317">
        <v>31.93</v>
      </c>
      <c r="P89" s="317">
        <v>0</v>
      </c>
      <c r="Q89" s="317">
        <v>0</v>
      </c>
      <c r="R89" s="94"/>
      <c r="S89" s="94"/>
      <c r="T89" s="94"/>
      <c r="U89" s="94"/>
      <c r="V89" s="115"/>
      <c r="W89" s="94"/>
      <c r="X89" s="94"/>
      <c r="Y89" s="94"/>
      <c r="Z89" s="143"/>
      <c r="AA89" s="143"/>
      <c r="AB89" s="143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</row>
    <row r="90" spans="1:105" ht="12.75" customHeight="1">
      <c r="A90" s="18"/>
      <c r="B90" s="145"/>
      <c r="C90" s="119"/>
      <c r="D90" s="209"/>
      <c r="E90" s="115"/>
      <c r="F90" s="119"/>
      <c r="G90" s="105"/>
      <c r="H90" s="105"/>
      <c r="I90" s="105"/>
      <c r="J90" s="105"/>
      <c r="K90" s="120"/>
      <c r="L90" s="105"/>
      <c r="M90" s="105"/>
      <c r="N90" s="143"/>
      <c r="O90" s="143"/>
      <c r="P90" s="143"/>
      <c r="Q90" s="143"/>
      <c r="R90" s="94"/>
      <c r="S90" s="94"/>
      <c r="T90" s="94"/>
      <c r="U90" s="94"/>
      <c r="V90" s="94"/>
      <c r="W90" s="94"/>
      <c r="X90" s="94"/>
      <c r="Y90" s="94"/>
      <c r="Z90" s="143"/>
      <c r="AA90" s="143"/>
      <c r="AB90" s="143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</row>
    <row r="91" spans="1:105" ht="12.75" customHeight="1">
      <c r="A91" s="129"/>
      <c r="B91" s="145"/>
      <c r="C91" s="118"/>
      <c r="D91" s="125"/>
      <c r="E91" s="118"/>
      <c r="F91" s="105"/>
      <c r="G91" s="105"/>
      <c r="H91" s="105"/>
      <c r="I91" s="105"/>
      <c r="J91" s="105"/>
      <c r="K91" s="120"/>
      <c r="L91" s="105"/>
      <c r="M91" s="105"/>
      <c r="N91" s="143"/>
      <c r="O91" s="143"/>
      <c r="P91" s="143"/>
      <c r="Q91" s="143"/>
      <c r="R91" s="94"/>
      <c r="S91" s="94"/>
      <c r="T91" s="94"/>
      <c r="U91" s="94"/>
      <c r="V91" s="94"/>
      <c r="W91" s="94"/>
      <c r="X91" s="94"/>
      <c r="Y91" s="94"/>
      <c r="Z91" s="143"/>
      <c r="AA91" s="143"/>
      <c r="AB91" s="143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</row>
    <row r="92" spans="1:105" ht="12.75" customHeight="1">
      <c r="A92" s="124">
        <v>5</v>
      </c>
      <c r="B92" s="145"/>
      <c r="C92" s="118"/>
      <c r="D92" s="125"/>
      <c r="E92" s="118"/>
      <c r="F92" s="105"/>
      <c r="G92" s="105"/>
      <c r="H92" s="105"/>
      <c r="I92" s="105"/>
      <c r="J92" s="105"/>
      <c r="K92" s="120"/>
      <c r="L92" s="105"/>
      <c r="M92" s="105"/>
      <c r="N92" s="143"/>
      <c r="O92" s="143"/>
      <c r="P92" s="143"/>
      <c r="Q92" s="143"/>
      <c r="R92" s="94"/>
      <c r="S92" s="94"/>
      <c r="T92" s="94"/>
      <c r="U92" s="94"/>
      <c r="V92" s="94"/>
      <c r="W92" s="94"/>
      <c r="X92" s="94"/>
      <c r="Y92" s="94"/>
      <c r="Z92" s="143"/>
      <c r="AA92" s="143"/>
      <c r="AB92" s="143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</row>
    <row r="93" spans="1:105" ht="12.75" customHeight="1">
      <c r="A93" s="124" t="s">
        <v>595</v>
      </c>
      <c r="B93" s="145"/>
      <c r="C93" s="118"/>
      <c r="D93" s="125"/>
      <c r="E93" s="118"/>
      <c r="F93" s="105"/>
      <c r="G93" s="105"/>
      <c r="H93" s="105"/>
      <c r="I93" s="105"/>
      <c r="J93" s="105"/>
      <c r="K93" s="120"/>
      <c r="L93" s="105"/>
      <c r="M93" s="105"/>
      <c r="N93" s="143"/>
      <c r="O93" s="143"/>
      <c r="P93" s="143"/>
      <c r="Q93" s="143"/>
      <c r="R93" s="94"/>
      <c r="S93" s="94"/>
      <c r="T93" s="115"/>
      <c r="U93" s="94"/>
      <c r="V93" s="94"/>
      <c r="W93" s="94"/>
      <c r="X93" s="94"/>
      <c r="Y93" s="94"/>
      <c r="Z93" s="143"/>
      <c r="AA93" s="143"/>
      <c r="AB93" s="143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</row>
    <row r="94" spans="1:105" ht="12.75" customHeight="1">
      <c r="A94" s="129"/>
      <c r="B94" s="245" t="s">
        <v>596</v>
      </c>
      <c r="C94" s="69" t="s">
        <v>325</v>
      </c>
      <c r="D94" s="61" t="s">
        <v>627</v>
      </c>
      <c r="E94" s="69"/>
      <c r="F94" s="71">
        <v>10</v>
      </c>
      <c r="G94" s="71"/>
      <c r="H94" s="71"/>
      <c r="I94" s="71"/>
      <c r="J94" s="71"/>
      <c r="K94" s="70"/>
      <c r="L94" s="71">
        <v>10</v>
      </c>
      <c r="M94" s="105"/>
      <c r="N94" s="318">
        <v>0.0014898148148148147</v>
      </c>
      <c r="O94" s="318">
        <v>0.0013450231481481481</v>
      </c>
      <c r="P94" s="318">
        <v>0.0013435185185185184</v>
      </c>
      <c r="Q94" s="318">
        <v>0.001386574074074074</v>
      </c>
      <c r="R94" s="318">
        <v>0.0013452546296296296</v>
      </c>
      <c r="S94" s="318">
        <v>0.0013656249999999999</v>
      </c>
      <c r="T94" s="319"/>
      <c r="U94" s="318">
        <v>0.0015814814814814815</v>
      </c>
      <c r="V94" s="318">
        <v>0.0013503472222222224</v>
      </c>
      <c r="W94" s="318">
        <v>0.0013821759259259262</v>
      </c>
      <c r="X94" s="318">
        <v>0.0013693287037037035</v>
      </c>
      <c r="Y94" s="318">
        <v>0.0013726851851851851</v>
      </c>
      <c r="Z94" s="318">
        <v>0.001401851851851852</v>
      </c>
      <c r="AA94" s="319"/>
      <c r="AB94" s="318">
        <v>0.0016216435185185186</v>
      </c>
      <c r="AC94" s="318">
        <v>0.0013372685185185187</v>
      </c>
      <c r="AD94" s="318">
        <v>0.0013399305555555554</v>
      </c>
      <c r="AE94" s="318">
        <v>0.0013815972222222222</v>
      </c>
      <c r="AF94" s="318">
        <v>0.0013699074074074074</v>
      </c>
      <c r="AG94" s="318">
        <v>0.001475</v>
      </c>
      <c r="AH94" s="318">
        <v>0.0015243055555555554</v>
      </c>
      <c r="AI94" s="318">
        <v>0.0013614583333333334</v>
      </c>
      <c r="AJ94" s="318">
        <v>0.0013638888888888887</v>
      </c>
      <c r="AK94" s="318">
        <v>0.0013988425925925928</v>
      </c>
      <c r="AL94" s="318">
        <v>0.0013844907407407406</v>
      </c>
      <c r="AM94" s="320"/>
      <c r="AN94" s="320"/>
      <c r="AO94" s="128"/>
      <c r="AP94" s="128"/>
      <c r="AQ94" s="128"/>
      <c r="AR94" s="128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</row>
    <row r="95" spans="1:105" ht="12.75" customHeight="1">
      <c r="A95" s="129"/>
      <c r="B95" s="246" t="s">
        <v>352</v>
      </c>
      <c r="C95" s="118" t="s">
        <v>603</v>
      </c>
      <c r="D95" s="242" t="s">
        <v>617</v>
      </c>
      <c r="E95" s="118"/>
      <c r="F95" s="105"/>
      <c r="G95" s="105"/>
      <c r="H95" s="105"/>
      <c r="I95" s="105"/>
      <c r="J95" s="105"/>
      <c r="K95" s="120"/>
      <c r="L95" s="105"/>
      <c r="M95" s="105"/>
      <c r="N95" s="318">
        <v>0.0014341435185185186</v>
      </c>
      <c r="O95" s="318">
        <v>0.0013540509259259259</v>
      </c>
      <c r="P95" s="318">
        <v>0.001361111111111111</v>
      </c>
      <c r="Q95" s="318">
        <v>0.0013894675925925925</v>
      </c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20"/>
      <c r="AN95" s="320"/>
      <c r="AO95" s="128"/>
      <c r="AP95" s="128"/>
      <c r="AQ95" s="128"/>
      <c r="AR95" s="128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</row>
    <row r="96" spans="1:105" ht="12.75" customHeight="1">
      <c r="A96" s="129"/>
      <c r="B96" s="247" t="s">
        <v>324</v>
      </c>
      <c r="C96" s="69" t="s">
        <v>325</v>
      </c>
      <c r="D96" s="61" t="s">
        <v>604</v>
      </c>
      <c r="E96" s="69"/>
      <c r="F96" s="71">
        <v>7</v>
      </c>
      <c r="G96" s="71"/>
      <c r="H96" s="71"/>
      <c r="I96" s="71"/>
      <c r="J96" s="71"/>
      <c r="K96" s="70"/>
      <c r="L96" s="71">
        <v>7</v>
      </c>
      <c r="M96" s="105"/>
      <c r="N96" s="318">
        <v>0.0017288194444444445</v>
      </c>
      <c r="O96" s="318">
        <v>0.0014612268518518518</v>
      </c>
      <c r="P96" s="318">
        <v>0.0014107638888888887</v>
      </c>
      <c r="Q96" s="318">
        <v>0.001393402777777778</v>
      </c>
      <c r="R96" s="318">
        <v>0.001416087962962963</v>
      </c>
      <c r="S96" s="318">
        <v>0.001412037037037037</v>
      </c>
      <c r="T96" s="318">
        <v>0.0016053240740740741</v>
      </c>
      <c r="U96" s="318">
        <v>0.0013856481481481482</v>
      </c>
      <c r="V96" s="318">
        <v>0.001381712962962963</v>
      </c>
      <c r="W96" s="318">
        <v>0.0013773148148148147</v>
      </c>
      <c r="X96" s="318">
        <v>0.0013841435185185187</v>
      </c>
      <c r="Y96" s="318">
        <v>0.001426273148148148</v>
      </c>
      <c r="Z96" s="318">
        <v>0.0016273148148148147</v>
      </c>
      <c r="AA96" s="318">
        <v>0.0013994212962962962</v>
      </c>
      <c r="AB96" s="318">
        <v>0.0013796296296296297</v>
      </c>
      <c r="AC96" s="318">
        <v>0.0013766203703703703</v>
      </c>
      <c r="AD96" s="318">
        <v>0.0014248842592592592</v>
      </c>
      <c r="AE96" s="318">
        <v>0.0014371527777777779</v>
      </c>
      <c r="AF96" s="318">
        <v>0.0015756944444444447</v>
      </c>
      <c r="AG96" s="318">
        <v>0.001364699074074074</v>
      </c>
      <c r="AH96" s="318">
        <v>0.0013716435185185184</v>
      </c>
      <c r="AI96" s="318">
        <v>0.0014141203703703703</v>
      </c>
      <c r="AJ96" s="318">
        <v>0.0013864583333333333</v>
      </c>
      <c r="AK96" s="319"/>
      <c r="AL96" s="319"/>
      <c r="AM96" s="320"/>
      <c r="AN96" s="320"/>
      <c r="AO96" s="128"/>
      <c r="AP96" s="128"/>
      <c r="AQ96" s="128"/>
      <c r="AR96" s="128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</row>
    <row r="97" spans="1:105" ht="12.75" customHeight="1">
      <c r="A97" s="129"/>
      <c r="B97" s="247" t="s">
        <v>335</v>
      </c>
      <c r="C97" s="69" t="s">
        <v>325</v>
      </c>
      <c r="D97" s="61" t="s">
        <v>609</v>
      </c>
      <c r="E97" s="69"/>
      <c r="F97" s="71">
        <v>6</v>
      </c>
      <c r="G97" s="71"/>
      <c r="H97" s="71"/>
      <c r="I97" s="71"/>
      <c r="J97" s="71"/>
      <c r="K97" s="70"/>
      <c r="L97" s="71">
        <v>6</v>
      </c>
      <c r="M97" s="105"/>
      <c r="N97" s="318">
        <v>0.0017545138888888888</v>
      </c>
      <c r="O97" s="318">
        <v>0.0016115740740740743</v>
      </c>
      <c r="P97" s="318">
        <v>0.0015197916666666667</v>
      </c>
      <c r="Q97" s="318">
        <v>0.0014396990740740741</v>
      </c>
      <c r="R97" s="318">
        <v>0.0013812499999999999</v>
      </c>
      <c r="S97" s="318">
        <v>0.0016284722222222221</v>
      </c>
      <c r="T97" s="318">
        <v>0.0013965277777777778</v>
      </c>
      <c r="U97" s="318">
        <v>0.0014130787037037037</v>
      </c>
      <c r="V97" s="318">
        <v>0.0013967592592592593</v>
      </c>
      <c r="W97" s="318">
        <v>0.0013983796296296296</v>
      </c>
      <c r="X97" s="318">
        <v>0.0013900462962962961</v>
      </c>
      <c r="Y97" s="318">
        <v>0.0016869212962962964</v>
      </c>
      <c r="Z97" s="318">
        <v>0.0013902777777777776</v>
      </c>
      <c r="AA97" s="318">
        <v>0.0013734953703703704</v>
      </c>
      <c r="AB97" s="318">
        <v>0.0014013888888888886</v>
      </c>
      <c r="AC97" s="318">
        <v>0.001420486111111111</v>
      </c>
      <c r="AD97" s="318">
        <v>0.0013711805555555554</v>
      </c>
      <c r="AE97" s="318">
        <v>0.0015718750000000001</v>
      </c>
      <c r="AF97" s="318">
        <v>0.0013900462962962961</v>
      </c>
      <c r="AG97" s="318">
        <v>0.0013802083333333333</v>
      </c>
      <c r="AH97" s="318">
        <v>0.0013699074074074074</v>
      </c>
      <c r="AI97" s="318">
        <v>0.0013780092592592592</v>
      </c>
      <c r="AJ97" s="319"/>
      <c r="AK97" s="319"/>
      <c r="AL97" s="319"/>
      <c r="AM97" s="320"/>
      <c r="AN97" s="320"/>
      <c r="AO97" s="128"/>
      <c r="AP97" s="128"/>
      <c r="AQ97" s="128"/>
      <c r="AR97" s="128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</row>
    <row r="98" spans="1:105" ht="12.75" customHeight="1">
      <c r="A98" s="129"/>
      <c r="B98" s="247" t="s">
        <v>340</v>
      </c>
      <c r="C98" s="69" t="s">
        <v>325</v>
      </c>
      <c r="D98" s="61" t="s">
        <v>611</v>
      </c>
      <c r="E98" s="69"/>
      <c r="F98" s="71">
        <v>5</v>
      </c>
      <c r="G98" s="71"/>
      <c r="H98" s="71"/>
      <c r="I98" s="71"/>
      <c r="J98" s="71"/>
      <c r="K98" s="70"/>
      <c r="L98" s="71">
        <v>5</v>
      </c>
      <c r="M98" s="105"/>
      <c r="N98" s="318">
        <v>0.0015619212962962963</v>
      </c>
      <c r="O98" s="318">
        <v>0.0014180555555555554</v>
      </c>
      <c r="P98" s="318">
        <v>0.0014140046296296294</v>
      </c>
      <c r="Q98" s="318">
        <v>0.0014130787037037037</v>
      </c>
      <c r="R98" s="318">
        <v>0.0014091435185185186</v>
      </c>
      <c r="S98" s="318">
        <v>0.0014065972222222223</v>
      </c>
      <c r="T98" s="318">
        <v>0.0015469907407407405</v>
      </c>
      <c r="U98" s="318">
        <v>0.0014296296296296297</v>
      </c>
      <c r="V98" s="318">
        <v>0.001388425925925926</v>
      </c>
      <c r="W98" s="318">
        <v>0.0016457175925925925</v>
      </c>
      <c r="X98" s="318">
        <v>0.0014444444444444444</v>
      </c>
      <c r="Y98" s="318">
        <v>0.0016357638888888889</v>
      </c>
      <c r="Z98" s="318">
        <v>0.001408449074074074</v>
      </c>
      <c r="AA98" s="318">
        <v>0.0013773148148148147</v>
      </c>
      <c r="AB98" s="318">
        <v>0.0013877314814814813</v>
      </c>
      <c r="AC98" s="318">
        <v>0.0014003472222222223</v>
      </c>
      <c r="AD98" s="318">
        <v>0.0013909722222222223</v>
      </c>
      <c r="AE98" s="319"/>
      <c r="AF98" s="319"/>
      <c r="AG98" s="319"/>
      <c r="AH98" s="319"/>
      <c r="AI98" s="319"/>
      <c r="AJ98" s="319"/>
      <c r="AK98" s="319"/>
      <c r="AL98" s="319"/>
      <c r="AM98" s="320"/>
      <c r="AN98" s="320"/>
      <c r="AO98" s="128"/>
      <c r="AP98" s="128"/>
      <c r="AQ98" s="128"/>
      <c r="AR98" s="128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</row>
    <row r="99" spans="1:105" ht="12.75" customHeight="1">
      <c r="A99" s="129"/>
      <c r="B99" s="121" t="s">
        <v>599</v>
      </c>
      <c r="C99" s="118" t="s">
        <v>603</v>
      </c>
      <c r="D99" s="241" t="s">
        <v>630</v>
      </c>
      <c r="E99" s="118"/>
      <c r="F99" s="105"/>
      <c r="G99" s="105"/>
      <c r="H99" s="105"/>
      <c r="I99" s="105"/>
      <c r="J99" s="105"/>
      <c r="K99" s="120"/>
      <c r="L99" s="105"/>
      <c r="M99" s="105"/>
      <c r="N99" s="318">
        <v>0.0015355324074074073</v>
      </c>
      <c r="O99" s="318">
        <v>0.0014261574074074072</v>
      </c>
      <c r="P99" s="318">
        <v>0.0014274305555555553</v>
      </c>
      <c r="Q99" s="318">
        <v>0.0014111111111111112</v>
      </c>
      <c r="R99" s="318">
        <v>0.0014291666666666665</v>
      </c>
      <c r="S99" s="318">
        <v>0.001412962962962963</v>
      </c>
      <c r="T99" s="318">
        <v>0.0015145833333333333</v>
      </c>
      <c r="U99" s="318">
        <v>0.001396875</v>
      </c>
      <c r="V99" s="318">
        <v>0.001396990740740741</v>
      </c>
      <c r="W99" s="318">
        <v>0.0014059027777777778</v>
      </c>
      <c r="X99" s="318">
        <v>0.0014126157407407405</v>
      </c>
      <c r="Y99" s="318">
        <v>0.0014232638888888888</v>
      </c>
      <c r="Z99" s="319"/>
      <c r="AA99" s="318">
        <v>0.0015952546296296296</v>
      </c>
      <c r="AB99" s="318">
        <v>0.00140625</v>
      </c>
      <c r="AC99" s="318">
        <v>0.0014261574074074072</v>
      </c>
      <c r="AD99" s="318">
        <v>0.001420486111111111</v>
      </c>
      <c r="AE99" s="318">
        <v>0.001427199074074074</v>
      </c>
      <c r="AF99" s="319"/>
      <c r="AG99" s="319"/>
      <c r="AH99" s="319"/>
      <c r="AI99" s="319"/>
      <c r="AJ99" s="319"/>
      <c r="AK99" s="319"/>
      <c r="AL99" s="319"/>
      <c r="AM99" s="320"/>
      <c r="AN99" s="320"/>
      <c r="AO99" s="128"/>
      <c r="AP99" s="128"/>
      <c r="AQ99" s="128"/>
      <c r="AR99" s="128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</row>
    <row r="100" spans="1:105" ht="12.75" customHeight="1">
      <c r="A100" s="129"/>
      <c r="B100" s="247" t="s">
        <v>331</v>
      </c>
      <c r="C100" s="69" t="s">
        <v>325</v>
      </c>
      <c r="D100" s="61" t="s">
        <v>607</v>
      </c>
      <c r="E100" s="69"/>
      <c r="F100" s="71">
        <v>4</v>
      </c>
      <c r="G100" s="71"/>
      <c r="H100" s="71"/>
      <c r="I100" s="71"/>
      <c r="J100" s="71"/>
      <c r="K100" s="70"/>
      <c r="L100" s="71">
        <v>4</v>
      </c>
      <c r="M100" s="105"/>
      <c r="N100" s="318">
        <v>0.0017148148148148146</v>
      </c>
      <c r="O100" s="318">
        <v>0.0014609953703703703</v>
      </c>
      <c r="P100" s="318">
        <v>0.001426851851851852</v>
      </c>
      <c r="Q100" s="318">
        <v>0.0014466435185185183</v>
      </c>
      <c r="R100" s="318">
        <v>0.0014327546296296295</v>
      </c>
      <c r="S100" s="318">
        <v>0.0015670138888888888</v>
      </c>
      <c r="T100" s="318">
        <v>0.0014064814814814814</v>
      </c>
      <c r="U100" s="318">
        <v>0.0014340277777777778</v>
      </c>
      <c r="V100" s="318">
        <v>0.001408101851851852</v>
      </c>
      <c r="W100" s="318">
        <v>0.0014208333333333332</v>
      </c>
      <c r="X100" s="318">
        <v>0.0014576388888888892</v>
      </c>
      <c r="Y100" s="318">
        <v>0.0016917824074074075</v>
      </c>
      <c r="Z100" s="318">
        <v>0.0014310185185185183</v>
      </c>
      <c r="AA100" s="318">
        <v>0.001415509259259259</v>
      </c>
      <c r="AB100" s="318">
        <v>0.001399537037037037</v>
      </c>
      <c r="AC100" s="318">
        <v>0.0014483796296296295</v>
      </c>
      <c r="AD100" s="318">
        <v>0.0014780092592592594</v>
      </c>
      <c r="AE100" s="319"/>
      <c r="AF100" s="319"/>
      <c r="AG100" s="319"/>
      <c r="AH100" s="319"/>
      <c r="AI100" s="319"/>
      <c r="AJ100" s="319"/>
      <c r="AK100" s="319"/>
      <c r="AL100" s="319"/>
      <c r="AM100" s="320"/>
      <c r="AN100" s="320"/>
      <c r="AO100" s="128"/>
      <c r="AP100" s="128"/>
      <c r="AQ100" s="128"/>
      <c r="AR100" s="128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</row>
    <row r="101" spans="1:105" ht="12.75" customHeight="1">
      <c r="A101" s="124"/>
      <c r="B101" s="248" t="s">
        <v>601</v>
      </c>
      <c r="C101" s="72" t="s">
        <v>336</v>
      </c>
      <c r="D101" s="251" t="s">
        <v>605</v>
      </c>
      <c r="E101" s="72"/>
      <c r="F101" s="74"/>
      <c r="G101" s="74">
        <v>10</v>
      </c>
      <c r="H101" s="74"/>
      <c r="I101" s="74"/>
      <c r="J101" s="74"/>
      <c r="K101" s="73"/>
      <c r="L101" s="74">
        <v>10</v>
      </c>
      <c r="M101" s="105"/>
      <c r="N101" s="318">
        <v>0.0015262731481481483</v>
      </c>
      <c r="O101" s="318">
        <v>0.0014310185185185183</v>
      </c>
      <c r="P101" s="318">
        <v>0.00140625</v>
      </c>
      <c r="Q101" s="318">
        <v>0.0014167824074074074</v>
      </c>
      <c r="R101" s="318">
        <v>0.0014163194444444442</v>
      </c>
      <c r="S101" s="318">
        <v>0.0014277777777777778</v>
      </c>
      <c r="T101" s="318">
        <v>0.0015918981481481485</v>
      </c>
      <c r="U101" s="318">
        <v>0.0014196759259259258</v>
      </c>
      <c r="V101" s="318">
        <v>0.0014092592592592592</v>
      </c>
      <c r="W101" s="318">
        <v>0.0014699074074074074</v>
      </c>
      <c r="X101" s="318">
        <v>0.001416087962962963</v>
      </c>
      <c r="Y101" s="318">
        <v>0.0014082175925925926</v>
      </c>
      <c r="Z101" s="318">
        <v>0.0015372685185185185</v>
      </c>
      <c r="AA101" s="318">
        <v>0.0014145833333333334</v>
      </c>
      <c r="AB101" s="318">
        <v>0.0014047453703703704</v>
      </c>
      <c r="AC101" s="318">
        <v>0.0014379629629629632</v>
      </c>
      <c r="AD101" s="318">
        <v>0.0014111111111111112</v>
      </c>
      <c r="AE101" s="319"/>
      <c r="AF101" s="319"/>
      <c r="AG101" s="319"/>
      <c r="AH101" s="319"/>
      <c r="AI101" s="319"/>
      <c r="AJ101" s="319"/>
      <c r="AK101" s="319"/>
      <c r="AL101" s="319"/>
      <c r="AM101" s="320"/>
      <c r="AN101" s="320"/>
      <c r="AO101" s="128"/>
      <c r="AP101" s="128"/>
      <c r="AQ101" s="128"/>
      <c r="AR101" s="128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</row>
    <row r="102" spans="1:105" ht="12.75" customHeight="1">
      <c r="A102" s="124"/>
      <c r="B102" s="121" t="s">
        <v>597</v>
      </c>
      <c r="C102" s="118" t="s">
        <v>635</v>
      </c>
      <c r="D102" s="242" t="s">
        <v>626</v>
      </c>
      <c r="E102" s="118"/>
      <c r="F102" s="105"/>
      <c r="G102" s="105"/>
      <c r="H102" s="105"/>
      <c r="I102" s="105"/>
      <c r="J102" s="105"/>
      <c r="K102" s="120"/>
      <c r="L102" s="105"/>
      <c r="M102" s="105"/>
      <c r="N102" s="318">
        <v>0.0015000000000000002</v>
      </c>
      <c r="O102" s="318">
        <v>0.0014356481481481484</v>
      </c>
      <c r="P102" s="318">
        <v>0.001439351851851852</v>
      </c>
      <c r="Q102" s="318">
        <v>0.0014380787037037036</v>
      </c>
      <c r="R102" s="318">
        <v>0.0014540509259259261</v>
      </c>
      <c r="S102" s="318">
        <v>0.001443287037037037</v>
      </c>
      <c r="T102" s="318">
        <v>0.0014282407407407406</v>
      </c>
      <c r="U102" s="318">
        <v>0.001413888888888889</v>
      </c>
      <c r="V102" s="318">
        <v>0.001422337962962963</v>
      </c>
      <c r="W102" s="318">
        <v>0.0014208333333333332</v>
      </c>
      <c r="X102" s="318">
        <v>0.0014260416666666666</v>
      </c>
      <c r="Y102" s="318">
        <v>0.0015932870370370372</v>
      </c>
      <c r="Z102" s="318">
        <v>0.0014162037037037036</v>
      </c>
      <c r="AA102" s="318">
        <v>0.0014108796296296298</v>
      </c>
      <c r="AB102" s="318">
        <v>0.001439351851851852</v>
      </c>
      <c r="AC102" s="318">
        <v>0.001422800925925926</v>
      </c>
      <c r="AD102" s="318">
        <v>0.001479050925925926</v>
      </c>
      <c r="AE102" s="319"/>
      <c r="AF102" s="319"/>
      <c r="AG102" s="319"/>
      <c r="AH102" s="319"/>
      <c r="AI102" s="319"/>
      <c r="AJ102" s="319"/>
      <c r="AK102" s="319"/>
      <c r="AL102" s="319"/>
      <c r="AM102" s="320"/>
      <c r="AN102" s="320"/>
      <c r="AO102" s="128"/>
      <c r="AP102" s="128"/>
      <c r="AQ102" s="128"/>
      <c r="AR102" s="128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</row>
    <row r="103" spans="1:105" ht="12.75" customHeight="1">
      <c r="A103" s="129"/>
      <c r="B103" s="248" t="s">
        <v>344</v>
      </c>
      <c r="C103" s="72" t="s">
        <v>336</v>
      </c>
      <c r="D103" s="252" t="s">
        <v>613</v>
      </c>
      <c r="E103" s="72"/>
      <c r="F103" s="74"/>
      <c r="G103" s="74">
        <v>7</v>
      </c>
      <c r="H103" s="74"/>
      <c r="I103" s="74"/>
      <c r="J103" s="74"/>
      <c r="K103" s="73"/>
      <c r="L103" s="74">
        <v>7</v>
      </c>
      <c r="M103" s="105"/>
      <c r="N103" s="318">
        <v>0.0015203703703703705</v>
      </c>
      <c r="O103" s="318">
        <v>0.0016659722222222223</v>
      </c>
      <c r="P103" s="318">
        <v>0.0014377314814814815</v>
      </c>
      <c r="Q103" s="318">
        <v>0.0014420138888888887</v>
      </c>
      <c r="R103" s="318">
        <v>0.0014331018518518519</v>
      </c>
      <c r="S103" s="318">
        <v>0.0014613425925925924</v>
      </c>
      <c r="T103" s="318">
        <v>0.0015435185185185185</v>
      </c>
      <c r="U103" s="318">
        <v>0.0014374999999999998</v>
      </c>
      <c r="V103" s="318">
        <v>0.0014465277777777777</v>
      </c>
      <c r="W103" s="318">
        <v>0.0014396990740740741</v>
      </c>
      <c r="X103" s="318">
        <v>0.0014567129629629628</v>
      </c>
      <c r="Y103" s="318">
        <v>0.0014483796296296295</v>
      </c>
      <c r="Z103" s="318">
        <v>0.0017916666666666669</v>
      </c>
      <c r="AA103" s="318">
        <v>0.001466087962962963</v>
      </c>
      <c r="AB103" s="318">
        <v>0.0014480324074074074</v>
      </c>
      <c r="AC103" s="318">
        <v>0.001438310185185185</v>
      </c>
      <c r="AD103" s="318">
        <v>0.0014362268518518517</v>
      </c>
      <c r="AE103" s="318">
        <v>0.0014284722222222223</v>
      </c>
      <c r="AF103" s="318">
        <v>0.0015706018518518519</v>
      </c>
      <c r="AG103" s="318">
        <v>0.0014332175925925925</v>
      </c>
      <c r="AH103" s="318">
        <v>0.001432523148148148</v>
      </c>
      <c r="AI103" s="318">
        <v>0.0014520833333333337</v>
      </c>
      <c r="AJ103" s="318">
        <v>0.0014290509259259258</v>
      </c>
      <c r="AK103" s="319"/>
      <c r="AL103" s="319"/>
      <c r="AM103" s="320"/>
      <c r="AN103" s="320"/>
      <c r="AO103" s="128"/>
      <c r="AP103" s="128"/>
      <c r="AQ103" s="128"/>
      <c r="AR103" s="128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</row>
    <row r="104" spans="1:105" ht="12.75" customHeight="1">
      <c r="A104" s="129"/>
      <c r="B104" s="248" t="s">
        <v>338</v>
      </c>
      <c r="C104" s="72" t="s">
        <v>336</v>
      </c>
      <c r="D104" s="251" t="s">
        <v>610</v>
      </c>
      <c r="E104" s="72"/>
      <c r="F104" s="74"/>
      <c r="G104" s="74">
        <v>6</v>
      </c>
      <c r="H104" s="74"/>
      <c r="I104" s="74"/>
      <c r="J104" s="74"/>
      <c r="K104" s="73"/>
      <c r="L104" s="74">
        <v>6</v>
      </c>
      <c r="M104" s="105"/>
      <c r="N104" s="318">
        <v>0.001591435185185185</v>
      </c>
      <c r="O104" s="318">
        <v>0.0014414351851851854</v>
      </c>
      <c r="P104" s="318">
        <v>0.0014368055555555555</v>
      </c>
      <c r="Q104" s="318">
        <v>0.0014451388888888888</v>
      </c>
      <c r="R104" s="318">
        <v>0.0014472222222222221</v>
      </c>
      <c r="S104" s="318">
        <v>0.0014462962962962962</v>
      </c>
      <c r="T104" s="318">
        <v>0.0014436342592592593</v>
      </c>
      <c r="U104" s="318">
        <v>0.0014489583333333333</v>
      </c>
      <c r="V104" s="318">
        <v>0.0014358796296296298</v>
      </c>
      <c r="W104" s="318">
        <v>0.0014509259259259258</v>
      </c>
      <c r="X104" s="318">
        <v>0.0014498842592592593</v>
      </c>
      <c r="Y104" s="318">
        <v>0.0015785879629629628</v>
      </c>
      <c r="Z104" s="318">
        <v>0.0014509259259259258</v>
      </c>
      <c r="AA104" s="318">
        <v>0.0014422453703703706</v>
      </c>
      <c r="AB104" s="318">
        <v>0.0014765046296296297</v>
      </c>
      <c r="AC104" s="318">
        <v>0.001460416666666667</v>
      </c>
      <c r="AD104" s="318">
        <v>0.0014615740740740741</v>
      </c>
      <c r="AE104" s="318">
        <v>0.0015677083333333333</v>
      </c>
      <c r="AF104" s="318">
        <v>0.0014394675925925927</v>
      </c>
      <c r="AG104" s="318">
        <v>0.0014310185185185183</v>
      </c>
      <c r="AH104" s="318">
        <v>0.0014819444444444444</v>
      </c>
      <c r="AI104" s="318">
        <v>0.0014410879629629628</v>
      </c>
      <c r="AJ104" s="319"/>
      <c r="AK104" s="319"/>
      <c r="AL104" s="319"/>
      <c r="AM104" s="320"/>
      <c r="AN104" s="320"/>
      <c r="AO104" s="128"/>
      <c r="AP104" s="128"/>
      <c r="AQ104" s="128"/>
      <c r="AR104" s="128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</row>
    <row r="105" spans="1:105" ht="12.75" customHeight="1">
      <c r="A105" s="129"/>
      <c r="B105" s="121" t="s">
        <v>600</v>
      </c>
      <c r="C105" s="118" t="s">
        <v>635</v>
      </c>
      <c r="D105" s="241" t="s">
        <v>629</v>
      </c>
      <c r="E105" s="118"/>
      <c r="F105" s="105"/>
      <c r="G105" s="105"/>
      <c r="H105" s="105"/>
      <c r="I105" s="105"/>
      <c r="J105" s="105"/>
      <c r="K105" s="120"/>
      <c r="L105" s="105"/>
      <c r="M105" s="105"/>
      <c r="N105" s="318">
        <v>0.0015834490740740741</v>
      </c>
      <c r="O105" s="318">
        <v>0.0014371527777777779</v>
      </c>
      <c r="P105" s="318">
        <v>0.001445949074074074</v>
      </c>
      <c r="Q105" s="318">
        <v>0.0014396990740740741</v>
      </c>
      <c r="R105" s="318">
        <v>0.0014597222222222223</v>
      </c>
      <c r="S105" s="318">
        <v>0.0014596064814814816</v>
      </c>
      <c r="T105" s="318">
        <v>0.001438773148148148</v>
      </c>
      <c r="U105" s="318">
        <v>0.0014420138888888887</v>
      </c>
      <c r="V105" s="318">
        <v>0.0014516203703703703</v>
      </c>
      <c r="W105" s="318">
        <v>0.0014575231481481481</v>
      </c>
      <c r="X105" s="318">
        <v>0.0014403935185185186</v>
      </c>
      <c r="Y105" s="318">
        <v>0.00160625</v>
      </c>
      <c r="Z105" s="318">
        <v>0.0014572916666666666</v>
      </c>
      <c r="AA105" s="318">
        <v>0.0014740740740740738</v>
      </c>
      <c r="AB105" s="318">
        <v>0.0014473379629629628</v>
      </c>
      <c r="AC105" s="318">
        <v>0.001483564814814815</v>
      </c>
      <c r="AD105" s="318">
        <v>0.0014422453703703706</v>
      </c>
      <c r="AE105" s="318">
        <v>0.0015894675925925926</v>
      </c>
      <c r="AF105" s="318">
        <v>0.0014921296296296297</v>
      </c>
      <c r="AG105" s="318">
        <v>0.0014518518518518517</v>
      </c>
      <c r="AH105" s="318">
        <v>0.0014545138888888889</v>
      </c>
      <c r="AI105" s="319"/>
      <c r="AJ105" s="319"/>
      <c r="AK105" s="319"/>
      <c r="AL105" s="319"/>
      <c r="AM105" s="320"/>
      <c r="AN105" s="320"/>
      <c r="AO105" s="128"/>
      <c r="AP105" s="128"/>
      <c r="AQ105" s="128"/>
      <c r="AR105" s="128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</row>
    <row r="106" spans="1:105" ht="12.75" customHeight="1">
      <c r="A106" s="129"/>
      <c r="B106" s="248" t="s">
        <v>355</v>
      </c>
      <c r="C106" s="72" t="s">
        <v>336</v>
      </c>
      <c r="D106" s="252" t="s">
        <v>618</v>
      </c>
      <c r="E106" s="72"/>
      <c r="F106" s="74"/>
      <c r="G106" s="74">
        <v>5</v>
      </c>
      <c r="H106" s="74"/>
      <c r="I106" s="74"/>
      <c r="J106" s="74"/>
      <c r="K106" s="73"/>
      <c r="L106" s="74">
        <v>5</v>
      </c>
      <c r="M106" s="105"/>
      <c r="N106" s="318">
        <v>0.001527199074074074</v>
      </c>
      <c r="O106" s="318">
        <v>0.0014792824074074075</v>
      </c>
      <c r="P106" s="318">
        <v>0.0014489583333333333</v>
      </c>
      <c r="Q106" s="318">
        <v>0.0014519675925925926</v>
      </c>
      <c r="R106" s="318">
        <v>0.0014550925925925927</v>
      </c>
      <c r="S106" s="318">
        <v>0.0014608796296296297</v>
      </c>
      <c r="T106" s="318">
        <v>0.0014603009259259259</v>
      </c>
      <c r="U106" s="318">
        <v>0.001454398148148148</v>
      </c>
      <c r="V106" s="318">
        <v>0.0014570601851851854</v>
      </c>
      <c r="W106" s="318">
        <v>0.0014530092592592591</v>
      </c>
      <c r="X106" s="318">
        <v>0.001571759259259259</v>
      </c>
      <c r="Y106" s="318">
        <v>0.0014767361111111112</v>
      </c>
      <c r="Z106" s="318">
        <v>0.0014734953703703705</v>
      </c>
      <c r="AA106" s="318">
        <v>0.0014806712962962961</v>
      </c>
      <c r="AB106" s="318">
        <v>0.0014635416666666666</v>
      </c>
      <c r="AC106" s="318">
        <v>0.0016659722222222223</v>
      </c>
      <c r="AD106" s="318">
        <v>0.0019004629629629632</v>
      </c>
      <c r="AE106" s="318">
        <v>0.0014615740740740741</v>
      </c>
      <c r="AF106" s="318">
        <v>0.0014894675925925926</v>
      </c>
      <c r="AG106" s="319"/>
      <c r="AH106" s="319"/>
      <c r="AI106" s="319"/>
      <c r="AJ106" s="319"/>
      <c r="AK106" s="319"/>
      <c r="AL106" s="319"/>
      <c r="AM106" s="320"/>
      <c r="AN106" s="320"/>
      <c r="AO106" s="128"/>
      <c r="AP106" s="128"/>
      <c r="AQ106" s="128"/>
      <c r="AR106" s="128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</row>
    <row r="107" spans="1:105" ht="12.75" customHeight="1">
      <c r="A107" s="129"/>
      <c r="B107" s="248" t="s">
        <v>286</v>
      </c>
      <c r="C107" s="72" t="s">
        <v>336</v>
      </c>
      <c r="D107" s="252" t="s">
        <v>615</v>
      </c>
      <c r="E107" s="72"/>
      <c r="F107" s="74"/>
      <c r="G107" s="74"/>
      <c r="H107" s="74">
        <v>4</v>
      </c>
      <c r="I107" s="74"/>
      <c r="J107" s="74"/>
      <c r="K107" s="73"/>
      <c r="L107" s="74">
        <v>4</v>
      </c>
      <c r="M107" s="105"/>
      <c r="N107" s="318">
        <v>0.0016019675925925925</v>
      </c>
      <c r="O107" s="318">
        <v>0.0014748842592592591</v>
      </c>
      <c r="P107" s="318">
        <v>0.0014711805555555557</v>
      </c>
      <c r="Q107" s="318">
        <v>0.0014733796296296294</v>
      </c>
      <c r="R107" s="318">
        <v>0.0017136574074074074</v>
      </c>
      <c r="S107" s="318">
        <v>0.0015723379629629629</v>
      </c>
      <c r="T107" s="318">
        <v>0.0014680555555555556</v>
      </c>
      <c r="U107" s="318">
        <v>0.0014603009259259259</v>
      </c>
      <c r="V107" s="318">
        <v>0.0014608796296296297</v>
      </c>
      <c r="W107" s="318">
        <v>0.0014603009259259259</v>
      </c>
      <c r="X107" s="318">
        <v>0.0015141203703703705</v>
      </c>
      <c r="Y107" s="318">
        <v>0.0017587962962962963</v>
      </c>
      <c r="Z107" s="318">
        <v>0.0014886574074074075</v>
      </c>
      <c r="AA107" s="318">
        <v>0.0014540509259259261</v>
      </c>
      <c r="AB107" s="318">
        <v>0.0014866898148148148</v>
      </c>
      <c r="AC107" s="318">
        <v>0.0014634259259259262</v>
      </c>
      <c r="AD107" s="318">
        <v>0.0014731481481481481</v>
      </c>
      <c r="AE107" s="319"/>
      <c r="AF107" s="318">
        <v>0.0016560185185185185</v>
      </c>
      <c r="AG107" s="318">
        <v>0.001489236111111111</v>
      </c>
      <c r="AH107" s="318">
        <v>0.0014678240740740739</v>
      </c>
      <c r="AI107" s="318">
        <v>0.0014622685185185183</v>
      </c>
      <c r="AJ107" s="318">
        <v>0.0014814814814814814</v>
      </c>
      <c r="AK107" s="319"/>
      <c r="AL107" s="319"/>
      <c r="AM107" s="320"/>
      <c r="AN107" s="320"/>
      <c r="AO107" s="128"/>
      <c r="AP107" s="128"/>
      <c r="AQ107" s="128"/>
      <c r="AR107" s="128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</row>
    <row r="108" spans="1:105" ht="12.75" customHeight="1">
      <c r="A108" s="129"/>
      <c r="B108" s="249" t="s">
        <v>342</v>
      </c>
      <c r="C108" s="78" t="s">
        <v>350</v>
      </c>
      <c r="D108" s="254" t="s">
        <v>612</v>
      </c>
      <c r="E108" s="78"/>
      <c r="F108" s="80"/>
      <c r="G108" s="80"/>
      <c r="H108" s="80">
        <v>10</v>
      </c>
      <c r="I108" s="80"/>
      <c r="J108" s="80"/>
      <c r="K108" s="79"/>
      <c r="L108" s="80">
        <v>10</v>
      </c>
      <c r="M108" s="105"/>
      <c r="N108" s="318">
        <v>0.001521990740740741</v>
      </c>
      <c r="O108" s="318">
        <v>0.001472453703703704</v>
      </c>
      <c r="P108" s="318">
        <v>0.0014776620370370369</v>
      </c>
      <c r="Q108" s="318">
        <v>0.0014643518518518519</v>
      </c>
      <c r="R108" s="318">
        <v>0.0014583333333333334</v>
      </c>
      <c r="S108" s="318">
        <v>0.0014756944444444444</v>
      </c>
      <c r="T108" s="318">
        <v>0.0014569444444444445</v>
      </c>
      <c r="U108" s="318">
        <v>0.0014603009259259259</v>
      </c>
      <c r="V108" s="318">
        <v>0.0014555555555555556</v>
      </c>
      <c r="W108" s="318">
        <v>0.0014739583333333334</v>
      </c>
      <c r="X108" s="318">
        <v>0.0014731481481481481</v>
      </c>
      <c r="Y108" s="318">
        <v>0.0015505787037037035</v>
      </c>
      <c r="Z108" s="318">
        <v>0.0014699074074074074</v>
      </c>
      <c r="AA108" s="318">
        <v>0.001455671296296296</v>
      </c>
      <c r="AB108" s="318">
        <v>0.0014541666666666668</v>
      </c>
      <c r="AC108" s="318">
        <v>0.0014706018518518516</v>
      </c>
      <c r="AD108" s="318">
        <v>0.0014949074074074075</v>
      </c>
      <c r="AE108" s="318">
        <v>0.0015605324074074074</v>
      </c>
      <c r="AF108" s="318">
        <v>0.0014628472222222222</v>
      </c>
      <c r="AG108" s="318">
        <v>0.0014667824074074073</v>
      </c>
      <c r="AH108" s="318">
        <v>0.0014605324074074076</v>
      </c>
      <c r="AI108" s="318">
        <v>0.0014899305555555558</v>
      </c>
      <c r="AJ108" s="319"/>
      <c r="AK108" s="319"/>
      <c r="AL108" s="319"/>
      <c r="AM108" s="320"/>
      <c r="AN108" s="320"/>
      <c r="AO108" s="128"/>
      <c r="AP108" s="128"/>
      <c r="AQ108" s="128"/>
      <c r="AR108" s="128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</row>
    <row r="109" spans="1:105" ht="12.75" customHeight="1">
      <c r="A109" s="129"/>
      <c r="B109" s="121" t="s">
        <v>598</v>
      </c>
      <c r="C109" s="118" t="s">
        <v>635</v>
      </c>
      <c r="D109" s="125" t="s">
        <v>628</v>
      </c>
      <c r="E109" s="118"/>
      <c r="F109" s="105"/>
      <c r="G109" s="105"/>
      <c r="H109" s="105"/>
      <c r="I109" s="105"/>
      <c r="J109" s="105"/>
      <c r="K109" s="120"/>
      <c r="L109" s="105"/>
      <c r="M109" s="105"/>
      <c r="N109" s="318">
        <v>0.008363194444444444</v>
      </c>
      <c r="O109" s="318">
        <v>0.0017670138888888891</v>
      </c>
      <c r="P109" s="318">
        <v>0.0015275462962962966</v>
      </c>
      <c r="Q109" s="318">
        <v>0.0014974537037037038</v>
      </c>
      <c r="R109" s="318">
        <v>0.0015413194444444443</v>
      </c>
      <c r="S109" s="318">
        <v>0.001509375</v>
      </c>
      <c r="T109" s="318">
        <v>0.0017098379629629631</v>
      </c>
      <c r="U109" s="318">
        <v>0.0015325231481481483</v>
      </c>
      <c r="V109" s="318">
        <v>0.001522337962962963</v>
      </c>
      <c r="W109" s="318">
        <v>0.0014876157407407407</v>
      </c>
      <c r="X109" s="318">
        <v>0.0015100694444444443</v>
      </c>
      <c r="Y109" s="319"/>
      <c r="Z109" s="318">
        <v>0.0016379629629629628</v>
      </c>
      <c r="AA109" s="318">
        <v>0.0014928240740740741</v>
      </c>
      <c r="AB109" s="318">
        <v>0.0014575231481481481</v>
      </c>
      <c r="AC109" s="318">
        <v>0.0017559027777777779</v>
      </c>
      <c r="AD109" s="318">
        <v>0.0016061342592592592</v>
      </c>
      <c r="AE109" s="319"/>
      <c r="AF109" s="319"/>
      <c r="AG109" s="319"/>
      <c r="AH109" s="319"/>
      <c r="AI109" s="319"/>
      <c r="AJ109" s="319"/>
      <c r="AK109" s="319"/>
      <c r="AL109" s="319"/>
      <c r="AM109" s="320"/>
      <c r="AN109" s="320"/>
      <c r="AO109" s="128"/>
      <c r="AP109" s="128"/>
      <c r="AQ109" s="128"/>
      <c r="AR109" s="128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</row>
    <row r="110" spans="1:105" ht="12.75" customHeight="1">
      <c r="A110" s="129"/>
      <c r="B110" s="247" t="s">
        <v>333</v>
      </c>
      <c r="C110" s="69" t="s">
        <v>325</v>
      </c>
      <c r="D110" s="61" t="s">
        <v>608</v>
      </c>
      <c r="E110" s="69"/>
      <c r="F110" s="71">
        <v>3</v>
      </c>
      <c r="G110" s="71"/>
      <c r="H110" s="71"/>
      <c r="I110" s="71"/>
      <c r="J110" s="71"/>
      <c r="K110" s="70"/>
      <c r="L110" s="71">
        <v>3</v>
      </c>
      <c r="M110" s="105"/>
      <c r="N110" s="318">
        <v>0.0015998842592592592</v>
      </c>
      <c r="O110" s="318">
        <v>0.0014850694444444445</v>
      </c>
      <c r="P110" s="318">
        <v>0.001476041666666667</v>
      </c>
      <c r="Q110" s="318">
        <v>0.0014653935185185187</v>
      </c>
      <c r="R110" s="318">
        <v>0.001459259259259259</v>
      </c>
      <c r="S110" s="318">
        <v>0.0014846064814814817</v>
      </c>
      <c r="T110" s="318">
        <v>0.0016296296296296295</v>
      </c>
      <c r="U110" s="318">
        <v>0.0015420138888888888</v>
      </c>
      <c r="V110" s="318">
        <v>0.0014961805555555555</v>
      </c>
      <c r="W110" s="318">
        <v>0.0014925925925925925</v>
      </c>
      <c r="X110" s="318">
        <v>0.0014920138888888889</v>
      </c>
      <c r="Y110" s="318">
        <v>0.0015829861111111112</v>
      </c>
      <c r="Z110" s="318">
        <v>0.0016892361111111112</v>
      </c>
      <c r="AA110" s="318">
        <v>0.0014936342592592594</v>
      </c>
      <c r="AB110" s="318">
        <v>0.001487037037037037</v>
      </c>
      <c r="AC110" s="318">
        <v>0.0015019675925925927</v>
      </c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20"/>
      <c r="AN110" s="320"/>
      <c r="AO110" s="128"/>
      <c r="AP110" s="128"/>
      <c r="AQ110" s="128"/>
      <c r="AR110" s="128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</row>
    <row r="111" spans="1:105" ht="12.75" customHeight="1">
      <c r="A111" s="129"/>
      <c r="B111" s="248" t="s">
        <v>346</v>
      </c>
      <c r="C111" s="72" t="s">
        <v>336</v>
      </c>
      <c r="D111" s="252" t="s">
        <v>614</v>
      </c>
      <c r="E111" s="72"/>
      <c r="F111" s="74"/>
      <c r="G111" s="255">
        <v>3</v>
      </c>
      <c r="H111" s="74"/>
      <c r="I111" s="74"/>
      <c r="J111" s="74"/>
      <c r="K111" s="73"/>
      <c r="L111" s="74">
        <v>3</v>
      </c>
      <c r="M111" s="105"/>
      <c r="N111" s="318">
        <v>0.0015516203703703705</v>
      </c>
      <c r="O111" s="318">
        <v>0.0014762731481481482</v>
      </c>
      <c r="P111" s="318">
        <v>0.0014738425925925926</v>
      </c>
      <c r="Q111" s="318">
        <v>0.0014721064814814814</v>
      </c>
      <c r="R111" s="318">
        <v>0.0014820601851851852</v>
      </c>
      <c r="S111" s="318">
        <v>0.0014741898148148147</v>
      </c>
      <c r="T111" s="318">
        <v>0.0014924768518518516</v>
      </c>
      <c r="U111" s="318">
        <v>0.001473611111111111</v>
      </c>
      <c r="V111" s="318">
        <v>0.0014555555555555556</v>
      </c>
      <c r="W111" s="318">
        <v>0.001472453703703704</v>
      </c>
      <c r="X111" s="318">
        <v>0.0016118055555555556</v>
      </c>
      <c r="Y111" s="318">
        <v>0.0014708333333333333</v>
      </c>
      <c r="Z111" s="318">
        <v>0.0014792824074074075</v>
      </c>
      <c r="AA111" s="318">
        <v>0.0014868055555555554</v>
      </c>
      <c r="AB111" s="318">
        <v>0.001481134259259259</v>
      </c>
      <c r="AC111" s="318">
        <v>0.0014864583333333333</v>
      </c>
      <c r="AD111" s="318">
        <v>0.0017178240740740739</v>
      </c>
      <c r="AE111" s="318">
        <v>0.0014855324074074074</v>
      </c>
      <c r="AF111" s="318">
        <v>0.001471875</v>
      </c>
      <c r="AG111" s="318">
        <v>0.0014670138888888886</v>
      </c>
      <c r="AH111" s="318">
        <v>0.0014912037037037038</v>
      </c>
      <c r="AI111" s="319"/>
      <c r="AJ111" s="319"/>
      <c r="AK111" s="319"/>
      <c r="AL111" s="319"/>
      <c r="AM111" s="320"/>
      <c r="AN111" s="320"/>
      <c r="AO111" s="128"/>
      <c r="AP111" s="128"/>
      <c r="AQ111" s="128"/>
      <c r="AR111" s="128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</row>
    <row r="112" spans="1:105" ht="12.75" customHeight="1">
      <c r="A112" s="129"/>
      <c r="B112" s="248" t="s">
        <v>357</v>
      </c>
      <c r="C112" s="72" t="s">
        <v>336</v>
      </c>
      <c r="D112" s="252" t="s">
        <v>619</v>
      </c>
      <c r="E112" s="72"/>
      <c r="F112" s="74"/>
      <c r="G112" s="74">
        <v>2</v>
      </c>
      <c r="H112" s="74"/>
      <c r="I112" s="74"/>
      <c r="J112" s="74"/>
      <c r="K112" s="73"/>
      <c r="L112" s="74">
        <v>2</v>
      </c>
      <c r="M112" s="105"/>
      <c r="N112" s="318">
        <v>0.0015884259259259256</v>
      </c>
      <c r="O112" s="318">
        <v>0.001472453703703704</v>
      </c>
      <c r="P112" s="318">
        <v>0.0014840277777777777</v>
      </c>
      <c r="Q112" s="318">
        <v>0.0014827546296296297</v>
      </c>
      <c r="R112" s="318">
        <v>0.0014839120370370368</v>
      </c>
      <c r="S112" s="318">
        <v>0.0014697916666666663</v>
      </c>
      <c r="T112" s="318">
        <v>0.0014822916666666667</v>
      </c>
      <c r="U112" s="318">
        <v>0.001472453703703704</v>
      </c>
      <c r="V112" s="318">
        <v>0.0014728009259259258</v>
      </c>
      <c r="W112" s="318">
        <v>0.0014723379629629628</v>
      </c>
      <c r="X112" s="318">
        <v>0.0015966435185185187</v>
      </c>
      <c r="Y112" s="318">
        <v>0.0015491898148148149</v>
      </c>
      <c r="Z112" s="318">
        <v>0.0015336805555555555</v>
      </c>
      <c r="AA112" s="318">
        <v>0.0015743055555555554</v>
      </c>
      <c r="AB112" s="318">
        <v>0.0014780092592592594</v>
      </c>
      <c r="AC112" s="318">
        <v>0.0016476851851851852</v>
      </c>
      <c r="AD112" s="318">
        <v>0.0014984953703703705</v>
      </c>
      <c r="AE112" s="318">
        <v>0.001482523148148148</v>
      </c>
      <c r="AF112" s="318">
        <v>0.0014865740740740742</v>
      </c>
      <c r="AG112" s="318">
        <v>0.0014943287037037037</v>
      </c>
      <c r="AH112" s="319"/>
      <c r="AI112" s="319"/>
      <c r="AJ112" s="319"/>
      <c r="AK112" s="319"/>
      <c r="AL112" s="319"/>
      <c r="AM112" s="320"/>
      <c r="AN112" s="320"/>
      <c r="AO112" s="128"/>
      <c r="AP112" s="128"/>
      <c r="AQ112" s="128"/>
      <c r="AR112" s="128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</row>
    <row r="113" spans="1:105" ht="12.75" customHeight="1">
      <c r="A113" s="129"/>
      <c r="B113" s="248" t="s">
        <v>359</v>
      </c>
      <c r="C113" s="72" t="s">
        <v>336</v>
      </c>
      <c r="D113" s="252" t="s">
        <v>620</v>
      </c>
      <c r="E113" s="72"/>
      <c r="F113" s="74"/>
      <c r="G113" s="74">
        <v>1</v>
      </c>
      <c r="H113" s="74"/>
      <c r="I113" s="74"/>
      <c r="J113" s="74"/>
      <c r="K113" s="73"/>
      <c r="L113" s="74">
        <v>1</v>
      </c>
      <c r="M113" s="105"/>
      <c r="N113" s="318">
        <v>0.0017084490740740743</v>
      </c>
      <c r="O113" s="318">
        <v>0.0015762731481481485</v>
      </c>
      <c r="P113" s="318">
        <v>0.0015065972222222223</v>
      </c>
      <c r="Q113" s="318">
        <v>0.0014972222222222225</v>
      </c>
      <c r="R113" s="318">
        <v>0.0015140046296296297</v>
      </c>
      <c r="S113" s="318">
        <v>0.0015052083333333332</v>
      </c>
      <c r="T113" s="318">
        <v>0.0015190972222222222</v>
      </c>
      <c r="U113" s="318">
        <v>0.0015082175925925925</v>
      </c>
      <c r="V113" s="318">
        <v>0.0015100694444444443</v>
      </c>
      <c r="W113" s="318">
        <v>0.0016421296296296295</v>
      </c>
      <c r="X113" s="318">
        <v>0.0015050925925925924</v>
      </c>
      <c r="Y113" s="318">
        <v>0.0015000000000000002</v>
      </c>
      <c r="Z113" s="318">
        <v>0.001501388888888889</v>
      </c>
      <c r="AA113" s="318">
        <v>0.0015002314814814815</v>
      </c>
      <c r="AB113" s="318">
        <v>0.0016476851851851852</v>
      </c>
      <c r="AC113" s="318">
        <v>0.0014984953703703705</v>
      </c>
      <c r="AD113" s="318">
        <v>0.001482523148148148</v>
      </c>
      <c r="AE113" s="318">
        <v>0.0014865740740740742</v>
      </c>
      <c r="AF113" s="318">
        <v>0.0014943287037037037</v>
      </c>
      <c r="AG113" s="319"/>
      <c r="AH113" s="319"/>
      <c r="AI113" s="319"/>
      <c r="AJ113" s="319"/>
      <c r="AK113" s="319"/>
      <c r="AL113" s="319"/>
      <c r="AM113" s="320"/>
      <c r="AN113" s="320"/>
      <c r="AO113" s="128"/>
      <c r="AP113" s="128"/>
      <c r="AQ113" s="128"/>
      <c r="AR113" s="128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</row>
    <row r="114" spans="1:105" ht="12.75" customHeight="1">
      <c r="A114" s="129"/>
      <c r="B114" s="249" t="s">
        <v>349</v>
      </c>
      <c r="C114" s="78" t="s">
        <v>350</v>
      </c>
      <c r="D114" s="253" t="s">
        <v>616</v>
      </c>
      <c r="E114" s="78"/>
      <c r="F114" s="80"/>
      <c r="G114" s="80"/>
      <c r="H114" s="80">
        <v>7</v>
      </c>
      <c r="I114" s="80"/>
      <c r="J114" s="80"/>
      <c r="K114" s="79"/>
      <c r="L114" s="80">
        <v>7</v>
      </c>
      <c r="M114" s="105"/>
      <c r="N114" s="318">
        <v>0.001578009259259259</v>
      </c>
      <c r="O114" s="318">
        <v>0.00150625</v>
      </c>
      <c r="P114" s="318">
        <v>0.0014925925925925925</v>
      </c>
      <c r="Q114" s="318">
        <v>0.0014912037037037038</v>
      </c>
      <c r="R114" s="318">
        <v>0.0015387731481481483</v>
      </c>
      <c r="S114" s="318">
        <v>0.0014888888888888888</v>
      </c>
      <c r="T114" s="318">
        <v>0.001491550925925926</v>
      </c>
      <c r="U114" s="318">
        <v>0.0015006944444444445</v>
      </c>
      <c r="V114" s="318">
        <v>0.0014947916666666666</v>
      </c>
      <c r="W114" s="318">
        <v>0.001607523148148148</v>
      </c>
      <c r="X114" s="318">
        <v>0.0015153935185185186</v>
      </c>
      <c r="Y114" s="318">
        <v>0.0015133101851851852</v>
      </c>
      <c r="Z114" s="318">
        <v>0.0014938657407407407</v>
      </c>
      <c r="AA114" s="318">
        <v>0.0014969907407407408</v>
      </c>
      <c r="AB114" s="318">
        <v>0.0016189814814814814</v>
      </c>
      <c r="AC114" s="318">
        <v>0.0014862268518518516</v>
      </c>
      <c r="AD114" s="318">
        <v>0.0014847222222222221</v>
      </c>
      <c r="AE114" s="318">
        <v>0.0014927083333333335</v>
      </c>
      <c r="AF114" s="318">
        <v>0.0015125</v>
      </c>
      <c r="AG114" s="319"/>
      <c r="AH114" s="319"/>
      <c r="AI114" s="319"/>
      <c r="AJ114" s="319"/>
      <c r="AK114" s="319"/>
      <c r="AL114" s="319"/>
      <c r="AM114" s="320"/>
      <c r="AN114" s="320"/>
      <c r="AO114" s="128"/>
      <c r="AP114" s="128"/>
      <c r="AQ114" s="128"/>
      <c r="AR114" s="128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</row>
    <row r="115" spans="1:105" ht="12.75" customHeight="1">
      <c r="A115" s="129"/>
      <c r="B115" s="47" t="s">
        <v>361</v>
      </c>
      <c r="C115" s="78" t="s">
        <v>350</v>
      </c>
      <c r="D115" s="253" t="s">
        <v>621</v>
      </c>
      <c r="E115" s="78"/>
      <c r="F115" s="80"/>
      <c r="G115" s="80"/>
      <c r="H115" s="80">
        <v>6</v>
      </c>
      <c r="I115" s="80"/>
      <c r="J115" s="80"/>
      <c r="K115" s="79"/>
      <c r="L115" s="80">
        <v>6</v>
      </c>
      <c r="M115" s="105"/>
      <c r="N115" s="318">
        <v>0.001584027777777778</v>
      </c>
      <c r="O115" s="318">
        <v>0.0014856481481481483</v>
      </c>
      <c r="P115" s="318">
        <v>0.001525925925925926</v>
      </c>
      <c r="Q115" s="318">
        <v>0.0014883101851851852</v>
      </c>
      <c r="R115" s="318">
        <v>0.001507986111111111</v>
      </c>
      <c r="S115" s="318">
        <v>0.0014935185185185184</v>
      </c>
      <c r="T115" s="318">
        <v>0.001489236111111111</v>
      </c>
      <c r="U115" s="318">
        <v>0.0014903935185185185</v>
      </c>
      <c r="V115" s="318">
        <v>0.0014934027777777777</v>
      </c>
      <c r="W115" s="318">
        <v>0.0015644675925925923</v>
      </c>
      <c r="X115" s="318">
        <v>0.0015009259259259257</v>
      </c>
      <c r="Y115" s="318">
        <v>0.00154375</v>
      </c>
      <c r="Z115" s="318">
        <v>0.0014879629629629629</v>
      </c>
      <c r="AA115" s="318">
        <v>0.0015061342592592591</v>
      </c>
      <c r="AB115" s="318">
        <v>0.0015883101851851854</v>
      </c>
      <c r="AC115" s="318">
        <v>0.001491666666666667</v>
      </c>
      <c r="AD115" s="318">
        <v>0.0015060185185185185</v>
      </c>
      <c r="AE115" s="318">
        <v>0.0014938657407407407</v>
      </c>
      <c r="AF115" s="318">
        <v>0.0014899305555555558</v>
      </c>
      <c r="AG115" s="319"/>
      <c r="AH115" s="319"/>
      <c r="AI115" s="319"/>
      <c r="AJ115" s="319"/>
      <c r="AK115" s="319"/>
      <c r="AL115" s="319"/>
      <c r="AM115" s="320"/>
      <c r="AN115" s="320"/>
      <c r="AO115" s="128"/>
      <c r="AP115" s="128"/>
      <c r="AQ115" s="128"/>
      <c r="AR115" s="128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</row>
    <row r="116" spans="1:105" ht="12.75" customHeight="1">
      <c r="A116" s="129"/>
      <c r="B116" s="250" t="s">
        <v>367</v>
      </c>
      <c r="C116" s="97" t="s">
        <v>368</v>
      </c>
      <c r="D116" s="256" t="s">
        <v>623</v>
      </c>
      <c r="E116" s="97"/>
      <c r="F116" s="98"/>
      <c r="G116" s="98"/>
      <c r="H116" s="98"/>
      <c r="I116" s="98">
        <v>10</v>
      </c>
      <c r="J116" s="98"/>
      <c r="K116" s="99"/>
      <c r="L116" s="98">
        <v>5</v>
      </c>
      <c r="M116" s="105"/>
      <c r="N116" s="318">
        <v>0.0016545138888888887</v>
      </c>
      <c r="O116" s="318">
        <v>0.0015167824074074074</v>
      </c>
      <c r="P116" s="318">
        <v>0.0015011574074074074</v>
      </c>
      <c r="Q116" s="318">
        <v>0.0015035879629629629</v>
      </c>
      <c r="R116" s="318">
        <v>0.0014917824074074072</v>
      </c>
      <c r="S116" s="318">
        <v>0.0015333333333333336</v>
      </c>
      <c r="T116" s="318">
        <v>0.0015406250000000001</v>
      </c>
      <c r="U116" s="318">
        <v>0.0015064814814814817</v>
      </c>
      <c r="V116" s="318">
        <v>0.001499537037037037</v>
      </c>
      <c r="W116" s="318">
        <v>0.0016042824074074073</v>
      </c>
      <c r="X116" s="318">
        <v>0.0015024305555555555</v>
      </c>
      <c r="Y116" s="318">
        <v>0.001517824074074074</v>
      </c>
      <c r="Z116" s="318">
        <v>0.0015123842592592593</v>
      </c>
      <c r="AA116" s="318">
        <v>0.001499537037037037</v>
      </c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20"/>
      <c r="AN116" s="320"/>
      <c r="AO116" s="128"/>
      <c r="AP116" s="128"/>
      <c r="AQ116" s="128"/>
      <c r="AR116" s="128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</row>
    <row r="117" spans="1:105" ht="12.75" customHeight="1">
      <c r="A117" s="129"/>
      <c r="B117" s="249" t="s">
        <v>365</v>
      </c>
      <c r="C117" s="78" t="s">
        <v>350</v>
      </c>
      <c r="D117" s="253" t="s">
        <v>622</v>
      </c>
      <c r="E117" s="78"/>
      <c r="F117" s="80"/>
      <c r="G117" s="80"/>
      <c r="H117" s="80">
        <v>5</v>
      </c>
      <c r="I117" s="80"/>
      <c r="J117" s="80"/>
      <c r="K117" s="79"/>
      <c r="L117" s="80">
        <v>5</v>
      </c>
      <c r="M117" s="105"/>
      <c r="N117" s="318">
        <v>0.001581597222222222</v>
      </c>
      <c r="O117" s="318">
        <v>0.0015016203703703702</v>
      </c>
      <c r="P117" s="318">
        <v>0.0015197916666666667</v>
      </c>
      <c r="Q117" s="318">
        <v>0.0015100694444444443</v>
      </c>
      <c r="R117" s="318">
        <v>0.00150625</v>
      </c>
      <c r="S117" s="318">
        <v>0.001509837962962963</v>
      </c>
      <c r="T117" s="318">
        <v>0.0015195601851851852</v>
      </c>
      <c r="U117" s="318">
        <v>0.001521990740740741</v>
      </c>
      <c r="V117" s="318">
        <v>0.001502777777777778</v>
      </c>
      <c r="W117" s="318">
        <v>0.0015805555555555555</v>
      </c>
      <c r="X117" s="318">
        <v>0.0015140046296296297</v>
      </c>
      <c r="Y117" s="318">
        <v>0.0015091435185185184</v>
      </c>
      <c r="Z117" s="318">
        <v>0.0015041666666666667</v>
      </c>
      <c r="AA117" s="318">
        <v>0.0015114583333333332</v>
      </c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20"/>
      <c r="AN117" s="320"/>
      <c r="AO117" s="128"/>
      <c r="AP117" s="128"/>
      <c r="AQ117" s="128"/>
      <c r="AR117" s="128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</row>
    <row r="118" spans="1:105" ht="12.75" customHeight="1">
      <c r="A118" s="124"/>
      <c r="B118" s="243" t="s">
        <v>322</v>
      </c>
      <c r="C118" s="69" t="s">
        <v>325</v>
      </c>
      <c r="D118" s="244" t="s">
        <v>625</v>
      </c>
      <c r="E118" s="69"/>
      <c r="F118" s="71">
        <v>2</v>
      </c>
      <c r="G118" s="71"/>
      <c r="H118" s="71"/>
      <c r="I118" s="71"/>
      <c r="J118" s="71"/>
      <c r="K118" s="110"/>
      <c r="L118" s="257">
        <v>1</v>
      </c>
      <c r="M118" s="105"/>
      <c r="N118" s="318">
        <v>0.001653125</v>
      </c>
      <c r="O118" s="318">
        <v>0.0015880787037037037</v>
      </c>
      <c r="P118" s="318">
        <v>0.001588888888888889</v>
      </c>
      <c r="Q118" s="318">
        <v>0.0015516203703703705</v>
      </c>
      <c r="R118" s="318">
        <v>0.0015574074074074073</v>
      </c>
      <c r="S118" s="318">
        <v>0.0015665509259259259</v>
      </c>
      <c r="T118" s="318">
        <v>0.0015541666666666666</v>
      </c>
      <c r="U118" s="318">
        <v>0.0015394675925925925</v>
      </c>
      <c r="V118" s="318">
        <v>0.001545023148148148</v>
      </c>
      <c r="W118" s="318">
        <v>0.0016225694444444445</v>
      </c>
      <c r="X118" s="318">
        <v>0.0015979166666666668</v>
      </c>
      <c r="Y118" s="318">
        <v>0.0015156250000000003</v>
      </c>
      <c r="Z118" s="318">
        <v>0.0015239583333333335</v>
      </c>
      <c r="AA118" s="318">
        <v>0.001728935185185185</v>
      </c>
      <c r="AB118" s="318">
        <v>0.001668287037037037</v>
      </c>
      <c r="AC118" s="318">
        <v>0.0016145833333333333</v>
      </c>
      <c r="AD118" s="318">
        <v>0.0015505787037037035</v>
      </c>
      <c r="AE118" s="318">
        <v>0.0016320601851851852</v>
      </c>
      <c r="AF118" s="319"/>
      <c r="AG118" s="319"/>
      <c r="AH118" s="319"/>
      <c r="AI118" s="319"/>
      <c r="AJ118" s="319"/>
      <c r="AK118" s="319"/>
      <c r="AL118" s="319"/>
      <c r="AM118" s="320"/>
      <c r="AN118" s="320"/>
      <c r="AO118" s="128"/>
      <c r="AP118" s="128"/>
      <c r="AQ118" s="128"/>
      <c r="AR118" s="128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</row>
    <row r="119" spans="1:105" ht="12.75" customHeight="1">
      <c r="A119" s="129"/>
      <c r="B119" s="260" t="s">
        <v>602</v>
      </c>
      <c r="C119" s="229" t="s">
        <v>373</v>
      </c>
      <c r="D119" s="258" t="s">
        <v>606</v>
      </c>
      <c r="E119" s="82"/>
      <c r="F119" s="83"/>
      <c r="G119" s="229"/>
      <c r="H119" s="262"/>
      <c r="I119" s="229"/>
      <c r="J119" s="229"/>
      <c r="K119" s="229">
        <v>10</v>
      </c>
      <c r="L119" s="263">
        <v>10</v>
      </c>
      <c r="M119" s="105"/>
      <c r="N119" s="318">
        <v>0.0017447916666666668</v>
      </c>
      <c r="O119" s="318">
        <v>0.0016371527777777775</v>
      </c>
      <c r="P119" s="318">
        <v>0.0016373842592592592</v>
      </c>
      <c r="Q119" s="318">
        <v>0.0016646990740740739</v>
      </c>
      <c r="R119" s="318">
        <v>0.0016494212962962964</v>
      </c>
      <c r="S119" s="318">
        <v>0.001617013888888889</v>
      </c>
      <c r="T119" s="318">
        <v>0.0016076388888888887</v>
      </c>
      <c r="U119" s="318">
        <v>0.001616087962962963</v>
      </c>
      <c r="V119" s="318">
        <v>0.0015982638888888889</v>
      </c>
      <c r="W119" s="318">
        <v>0.0016927083333333334</v>
      </c>
      <c r="X119" s="318">
        <v>0.001587037037037037</v>
      </c>
      <c r="Y119" s="318">
        <v>0.0015942129629629629</v>
      </c>
      <c r="Z119" s="318">
        <v>0.0015975694444444446</v>
      </c>
      <c r="AA119" s="318">
        <v>0.0016072916666666666</v>
      </c>
      <c r="AB119" s="318">
        <v>0.0017666666666666666</v>
      </c>
      <c r="AC119" s="318">
        <v>0.0016103009259259256</v>
      </c>
      <c r="AD119" s="318">
        <v>0.0015969907407407406</v>
      </c>
      <c r="AE119" s="318">
        <v>0.0016644675925925926</v>
      </c>
      <c r="AF119" s="319"/>
      <c r="AG119" s="319"/>
      <c r="AH119" s="319"/>
      <c r="AI119" s="319"/>
      <c r="AJ119" s="319"/>
      <c r="AK119" s="319"/>
      <c r="AL119" s="319"/>
      <c r="AM119" s="320"/>
      <c r="AN119" s="320"/>
      <c r="AO119" s="128"/>
      <c r="AP119" s="128"/>
      <c r="AQ119" s="128"/>
      <c r="AR119" s="128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</row>
    <row r="120" spans="1:105" ht="12.75" customHeight="1">
      <c r="A120" s="129"/>
      <c r="B120" s="260" t="s">
        <v>372</v>
      </c>
      <c r="C120" s="229" t="s">
        <v>373</v>
      </c>
      <c r="D120" s="259" t="s">
        <v>624</v>
      </c>
      <c r="E120" s="82"/>
      <c r="F120" s="83"/>
      <c r="G120" s="229"/>
      <c r="H120" s="229"/>
      <c r="I120" s="229"/>
      <c r="J120" s="229"/>
      <c r="K120" s="229">
        <v>7</v>
      </c>
      <c r="L120" s="81">
        <v>7</v>
      </c>
      <c r="M120" s="105"/>
      <c r="N120" s="318">
        <v>0.0016880787037037036</v>
      </c>
      <c r="O120" s="318">
        <v>0.0015900462962962962</v>
      </c>
      <c r="P120" s="318">
        <v>0.001625115740740741</v>
      </c>
      <c r="Q120" s="318">
        <v>0.0016568287037037038</v>
      </c>
      <c r="R120" s="318">
        <v>0.0016277777777777777</v>
      </c>
      <c r="S120" s="318">
        <v>0.0016025462962962961</v>
      </c>
      <c r="T120" s="318">
        <v>0.0016030092592592595</v>
      </c>
      <c r="U120" s="318">
        <v>0.0016174768518518517</v>
      </c>
      <c r="V120" s="318">
        <v>0.0016224537037037034</v>
      </c>
      <c r="W120" s="318">
        <v>0.001715162037037037</v>
      </c>
      <c r="X120" s="318">
        <v>0.0016142361111111112</v>
      </c>
      <c r="Y120" s="318">
        <v>0.0016178240740740743</v>
      </c>
      <c r="Z120" s="318">
        <v>0.0016254629629629629</v>
      </c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20"/>
      <c r="AN120" s="320"/>
      <c r="AO120" s="128"/>
      <c r="AP120" s="128"/>
      <c r="AQ120" s="128"/>
      <c r="AR120" s="128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</row>
    <row r="121" spans="1:105" ht="12.75" customHeight="1">
      <c r="A121" s="129"/>
      <c r="B121" s="240"/>
      <c r="C121" s="119"/>
      <c r="D121" s="146"/>
      <c r="E121" s="120"/>
      <c r="F121" s="105"/>
      <c r="G121" s="115"/>
      <c r="H121" s="115"/>
      <c r="I121" s="115"/>
      <c r="J121" s="115"/>
      <c r="K121" s="115"/>
      <c r="L121" s="118"/>
      <c r="M121" s="105"/>
      <c r="N121" s="26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143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</row>
    <row r="122" spans="1:105" ht="12.75" customHeight="1">
      <c r="A122" s="129"/>
      <c r="B122" s="266"/>
      <c r="C122" s="115"/>
      <c r="D122" s="146"/>
      <c r="E122" s="120"/>
      <c r="F122" s="105"/>
      <c r="G122" s="115"/>
      <c r="H122" s="115"/>
      <c r="I122" s="115"/>
      <c r="J122" s="115"/>
      <c r="K122" s="115"/>
      <c r="L122" s="119"/>
      <c r="M122" s="105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143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</row>
    <row r="123" spans="1:105" ht="12.75" customHeight="1">
      <c r="A123" s="129"/>
      <c r="B123" s="266"/>
      <c r="C123" s="115"/>
      <c r="D123" s="146"/>
      <c r="E123" s="120"/>
      <c r="F123" s="105"/>
      <c r="G123" s="115"/>
      <c r="H123" s="115"/>
      <c r="I123" s="115"/>
      <c r="J123" s="115"/>
      <c r="K123" s="115"/>
      <c r="L123" s="118"/>
      <c r="M123" s="105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143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</row>
    <row r="124" spans="1:105" ht="12.75" customHeight="1">
      <c r="A124" s="129"/>
      <c r="B124" s="266"/>
      <c r="C124" s="115"/>
      <c r="D124" s="146"/>
      <c r="E124" s="120"/>
      <c r="F124" s="105"/>
      <c r="G124" s="115"/>
      <c r="H124" s="115"/>
      <c r="I124" s="115"/>
      <c r="J124" s="115"/>
      <c r="K124" s="115"/>
      <c r="L124" s="118"/>
      <c r="M124" s="105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143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</row>
    <row r="125" spans="1:105" ht="12.75" customHeight="1">
      <c r="A125" s="124">
        <v>6</v>
      </c>
      <c r="B125" s="266"/>
      <c r="C125" s="115"/>
      <c r="D125" s="146"/>
      <c r="E125" s="120"/>
      <c r="F125" s="105"/>
      <c r="G125" s="115"/>
      <c r="H125" s="91"/>
      <c r="I125" s="115"/>
      <c r="J125" s="115"/>
      <c r="K125" s="115"/>
      <c r="L125" s="146"/>
      <c r="M125" s="105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143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</row>
    <row r="126" spans="1:105" ht="12.75" customHeight="1">
      <c r="A126" s="124" t="s">
        <v>639</v>
      </c>
      <c r="B126" s="266"/>
      <c r="C126" s="115"/>
      <c r="D126" s="146"/>
      <c r="E126" s="120"/>
      <c r="F126" s="105"/>
      <c r="G126" s="115"/>
      <c r="H126" s="91"/>
      <c r="I126" s="115"/>
      <c r="J126" s="115"/>
      <c r="K126" s="115"/>
      <c r="L126" s="146"/>
      <c r="M126" s="105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143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</row>
    <row r="127" spans="1:105" ht="12.75" customHeight="1">
      <c r="A127" s="129"/>
      <c r="B127" s="245" t="s">
        <v>596</v>
      </c>
      <c r="C127" s="110" t="s">
        <v>31</v>
      </c>
      <c r="D127" s="276" t="s">
        <v>4</v>
      </c>
      <c r="E127" s="70"/>
      <c r="F127" s="71">
        <v>10</v>
      </c>
      <c r="G127" s="110"/>
      <c r="H127" s="110"/>
      <c r="I127" s="110"/>
      <c r="J127" s="110"/>
      <c r="K127" s="110"/>
      <c r="L127" s="69">
        <v>10</v>
      </c>
      <c r="M127" s="105"/>
      <c r="N127" s="318">
        <v>0.0007916550925925926</v>
      </c>
      <c r="O127" s="318">
        <v>0.0008313425925925926</v>
      </c>
      <c r="P127" s="318">
        <v>0.0007927083333333333</v>
      </c>
      <c r="Q127" s="318">
        <v>0.0008102199074074074</v>
      </c>
      <c r="R127" s="318">
        <v>0.0008005092592592594</v>
      </c>
      <c r="S127" s="318">
        <v>0.000802037037037037</v>
      </c>
      <c r="T127" s="318" t="s">
        <v>704</v>
      </c>
      <c r="U127" s="318">
        <v>0.0007884490740740741</v>
      </c>
      <c r="V127" s="318">
        <v>0.0007890046296296295</v>
      </c>
      <c r="W127" s="318">
        <v>0.0008483217592592592</v>
      </c>
      <c r="X127" s="318">
        <v>0.0008738310185185186</v>
      </c>
      <c r="Y127" s="318">
        <v>0.0008564930555555555</v>
      </c>
      <c r="Z127" s="318">
        <v>0.0008357175925925927</v>
      </c>
      <c r="AA127" s="318">
        <v>0.0008152546296296296</v>
      </c>
      <c r="AB127" s="318" t="s">
        <v>704</v>
      </c>
      <c r="AC127" s="318">
        <v>0.0007934837962962964</v>
      </c>
      <c r="AD127" s="318">
        <v>0.0008167824074074075</v>
      </c>
      <c r="AE127" s="318">
        <v>0.0008014583333333334</v>
      </c>
      <c r="AF127" s="318">
        <v>0.0007982638888888888</v>
      </c>
      <c r="AG127" s="318">
        <v>0.0007996064814814814</v>
      </c>
      <c r="AH127" s="318">
        <v>0.000808761574074074</v>
      </c>
      <c r="AI127" s="318">
        <v>0.0008414930555555555</v>
      </c>
      <c r="AJ127" s="318">
        <v>0.0008026967592592592</v>
      </c>
      <c r="AK127" s="319"/>
      <c r="AL127" s="319"/>
      <c r="AM127" s="319"/>
      <c r="AN127" s="319"/>
      <c r="AO127" s="319"/>
      <c r="AP127" s="319"/>
      <c r="AQ127" s="319"/>
      <c r="AR127" s="319"/>
      <c r="AS127" s="319"/>
      <c r="AT127" s="321"/>
      <c r="AU127" s="321"/>
      <c r="AV127" s="321"/>
      <c r="AW127" s="321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  <c r="CA127" s="273"/>
      <c r="CB127" s="273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</row>
    <row r="128" spans="1:105" ht="12.75" customHeight="1">
      <c r="A128" s="129"/>
      <c r="B128" s="247" t="s">
        <v>324</v>
      </c>
      <c r="C128" s="110" t="s">
        <v>31</v>
      </c>
      <c r="D128" s="276" t="s">
        <v>5</v>
      </c>
      <c r="E128" s="70"/>
      <c r="F128" s="71">
        <v>7</v>
      </c>
      <c r="G128" s="110"/>
      <c r="H128" s="110"/>
      <c r="I128" s="110"/>
      <c r="J128" s="110"/>
      <c r="K128" s="110"/>
      <c r="L128" s="69">
        <v>7</v>
      </c>
      <c r="M128" s="105"/>
      <c r="N128" s="318">
        <v>0.0009228009259259259</v>
      </c>
      <c r="O128" s="318">
        <v>0.0008486574074074073</v>
      </c>
      <c r="P128" s="318">
        <v>0.0008739236111111112</v>
      </c>
      <c r="Q128" s="318">
        <v>0.0008477430555555556</v>
      </c>
      <c r="R128" s="318">
        <v>0.0008636574074074075</v>
      </c>
      <c r="S128" s="318">
        <v>0.0008414467592592592</v>
      </c>
      <c r="T128" s="318" t="s">
        <v>704</v>
      </c>
      <c r="U128" s="318">
        <v>0.0008458217592592593</v>
      </c>
      <c r="V128" s="318">
        <v>0.0008421412037037038</v>
      </c>
      <c r="W128" s="318">
        <v>0.000834849537037037</v>
      </c>
      <c r="X128" s="318">
        <v>0.0008386111111111112</v>
      </c>
      <c r="Y128" s="318">
        <v>0.0008259953703703703</v>
      </c>
      <c r="Z128" s="318">
        <v>0.0008561111111111112</v>
      </c>
      <c r="AA128" s="318">
        <v>0.0008434837962962963</v>
      </c>
      <c r="AB128" s="318">
        <v>0.0008252314814814816</v>
      </c>
      <c r="AC128" s="318" t="s">
        <v>704</v>
      </c>
      <c r="AD128" s="318">
        <v>0.0008376620370370369</v>
      </c>
      <c r="AE128" s="318">
        <v>0.001659363425925926</v>
      </c>
      <c r="AF128" s="318">
        <v>0.0008372685185185185</v>
      </c>
      <c r="AG128" s="318">
        <v>0.0008425115740740741</v>
      </c>
      <c r="AH128" s="319"/>
      <c r="AI128" s="319"/>
      <c r="AJ128" s="319"/>
      <c r="AK128" s="319"/>
      <c r="AL128" s="319"/>
      <c r="AM128" s="319"/>
      <c r="AN128" s="319"/>
      <c r="AO128" s="319"/>
      <c r="AP128" s="319"/>
      <c r="AQ128" s="319"/>
      <c r="AR128" s="319"/>
      <c r="AS128" s="319"/>
      <c r="AT128" s="321"/>
      <c r="AU128" s="321"/>
      <c r="AV128" s="321"/>
      <c r="AW128" s="321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</row>
    <row r="129" spans="1:105" ht="12.75" customHeight="1">
      <c r="A129" s="129"/>
      <c r="B129" s="271" t="s">
        <v>287</v>
      </c>
      <c r="C129" s="110" t="s">
        <v>31</v>
      </c>
      <c r="D129" s="276" t="s">
        <v>0</v>
      </c>
      <c r="E129" s="70"/>
      <c r="F129" s="71">
        <v>6</v>
      </c>
      <c r="G129" s="110"/>
      <c r="H129" s="110"/>
      <c r="I129" s="110"/>
      <c r="J129" s="110"/>
      <c r="K129" s="110"/>
      <c r="L129" s="69">
        <v>6</v>
      </c>
      <c r="M129" s="105"/>
      <c r="N129" s="318">
        <v>0.0009046990740740742</v>
      </c>
      <c r="O129" s="318">
        <v>0.0008551273148148147</v>
      </c>
      <c r="P129" s="318">
        <v>0.0008710185185185185</v>
      </c>
      <c r="Q129" s="318">
        <v>0.0008421527777777777</v>
      </c>
      <c r="R129" s="318">
        <v>0.0008427199074074074</v>
      </c>
      <c r="S129" s="318">
        <v>0.0008289699074074073</v>
      </c>
      <c r="T129" s="318" t="s">
        <v>704</v>
      </c>
      <c r="U129" s="318">
        <v>0.0008496874999999999</v>
      </c>
      <c r="V129" s="318">
        <v>0.0008369560185185185</v>
      </c>
      <c r="W129" s="318">
        <v>0.0008717592592592593</v>
      </c>
      <c r="X129" s="318">
        <v>0.0008265509259259259</v>
      </c>
      <c r="Y129" s="318">
        <v>0.0008310069444444444</v>
      </c>
      <c r="Z129" s="318">
        <v>0.0008503240740740741</v>
      </c>
      <c r="AA129" s="318">
        <v>0.0008521527777777777</v>
      </c>
      <c r="AB129" s="318">
        <v>0.0008373611111111111</v>
      </c>
      <c r="AC129" s="318" t="s">
        <v>704</v>
      </c>
      <c r="AD129" s="318">
        <v>0.0008673379629629629</v>
      </c>
      <c r="AE129" s="318">
        <v>0.0008365509259259259</v>
      </c>
      <c r="AF129" s="318">
        <v>0.000836875</v>
      </c>
      <c r="AG129" s="318">
        <v>0.0009307175925925927</v>
      </c>
      <c r="AH129" s="318">
        <v>0.0008366319444444444</v>
      </c>
      <c r="AI129" s="318">
        <v>0.0008283333333333334</v>
      </c>
      <c r="AJ129" s="318">
        <v>0.0008278125</v>
      </c>
      <c r="AK129" s="319"/>
      <c r="AL129" s="319"/>
      <c r="AM129" s="319"/>
      <c r="AN129" s="319"/>
      <c r="AO129" s="319"/>
      <c r="AP129" s="319"/>
      <c r="AQ129" s="319"/>
      <c r="AR129" s="319"/>
      <c r="AS129" s="319"/>
      <c r="AT129" s="321"/>
      <c r="AU129" s="321"/>
      <c r="AV129" s="321"/>
      <c r="AW129" s="321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</row>
    <row r="130" spans="1:105" ht="12.75" customHeight="1">
      <c r="A130" s="129"/>
      <c r="B130" s="271" t="s">
        <v>640</v>
      </c>
      <c r="C130" s="110" t="s">
        <v>31</v>
      </c>
      <c r="D130" s="276" t="s">
        <v>1</v>
      </c>
      <c r="E130" s="70"/>
      <c r="F130" s="71">
        <v>5</v>
      </c>
      <c r="G130" s="110"/>
      <c r="H130" s="110"/>
      <c r="I130" s="110"/>
      <c r="J130" s="110"/>
      <c r="K130" s="110"/>
      <c r="L130" s="69">
        <v>5</v>
      </c>
      <c r="M130" s="105"/>
      <c r="N130" s="318">
        <v>0.0008902083333333335</v>
      </c>
      <c r="O130" s="318">
        <v>0.0009043634259259261</v>
      </c>
      <c r="P130" s="318">
        <v>0.0008947222222222222</v>
      </c>
      <c r="Q130" s="318">
        <v>0.000839849537037037</v>
      </c>
      <c r="R130" s="318">
        <v>0.0008872222222222223</v>
      </c>
      <c r="S130" s="318" t="s">
        <v>704</v>
      </c>
      <c r="T130" s="318">
        <v>0.0009344097222222222</v>
      </c>
      <c r="U130" s="318">
        <v>0.0009143402777777778</v>
      </c>
      <c r="V130" s="318">
        <v>0.000854074074074074</v>
      </c>
      <c r="W130" s="318">
        <v>0.000834224537037037</v>
      </c>
      <c r="X130" s="319"/>
      <c r="Y130" s="318">
        <v>0.0008458796296296296</v>
      </c>
      <c r="Z130" s="318">
        <v>0.0008524768518518518</v>
      </c>
      <c r="AA130" s="318">
        <v>0.0008702662037037037</v>
      </c>
      <c r="AB130" s="318">
        <v>0.0008588773148148148</v>
      </c>
      <c r="AC130" s="318" t="s">
        <v>704</v>
      </c>
      <c r="AD130" s="318">
        <v>0.0008833564814814815</v>
      </c>
      <c r="AE130" s="318">
        <v>0.0008374189814814815</v>
      </c>
      <c r="AF130" s="318">
        <v>0.000889375</v>
      </c>
      <c r="AG130" s="318">
        <v>0.0008587152777777778</v>
      </c>
      <c r="AH130" s="318">
        <v>0.0008884143518518519</v>
      </c>
      <c r="AI130" s="319"/>
      <c r="AJ130" s="318">
        <v>0.000828136574074074</v>
      </c>
      <c r="AK130" s="318">
        <v>0.0008381828703703703</v>
      </c>
      <c r="AL130" s="318">
        <v>0.0008370138888888889</v>
      </c>
      <c r="AM130" s="319"/>
      <c r="AN130" s="319"/>
      <c r="AO130" s="319"/>
      <c r="AP130" s="319"/>
      <c r="AQ130" s="319"/>
      <c r="AR130" s="319"/>
      <c r="AS130" s="319"/>
      <c r="AT130" s="321"/>
      <c r="AU130" s="321"/>
      <c r="AV130" s="321"/>
      <c r="AW130" s="321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</row>
    <row r="131" spans="1:105" ht="12.75" customHeight="1">
      <c r="A131" s="129"/>
      <c r="B131" s="247" t="s">
        <v>338</v>
      </c>
      <c r="C131" s="110" t="s">
        <v>31</v>
      </c>
      <c r="D131" s="276" t="s">
        <v>3</v>
      </c>
      <c r="E131" s="70"/>
      <c r="F131" s="71">
        <v>4</v>
      </c>
      <c r="G131" s="110"/>
      <c r="H131" s="110"/>
      <c r="I131" s="110"/>
      <c r="J131" s="110"/>
      <c r="K131" s="110"/>
      <c r="L131" s="69">
        <v>4</v>
      </c>
      <c r="M131" s="105"/>
      <c r="N131" s="318">
        <v>0.0008419212962962962</v>
      </c>
      <c r="O131" s="318">
        <v>0.0008426620370370371</v>
      </c>
      <c r="P131" s="318">
        <v>0.0008535185185185186</v>
      </c>
      <c r="Q131" s="318">
        <v>0.0008411805555555555</v>
      </c>
      <c r="R131" s="318" t="s">
        <v>704</v>
      </c>
      <c r="S131" s="318">
        <v>0.0008647569444444445</v>
      </c>
      <c r="T131" s="318">
        <v>0.0009199652777777777</v>
      </c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319"/>
      <c r="AH131" s="319"/>
      <c r="AI131" s="319"/>
      <c r="AJ131" s="319"/>
      <c r="AK131" s="319"/>
      <c r="AL131" s="319"/>
      <c r="AM131" s="319"/>
      <c r="AN131" s="319"/>
      <c r="AO131" s="319"/>
      <c r="AP131" s="319"/>
      <c r="AQ131" s="319"/>
      <c r="AR131" s="319"/>
      <c r="AS131" s="319"/>
      <c r="AT131" s="321"/>
      <c r="AU131" s="321"/>
      <c r="AV131" s="321"/>
      <c r="AW131" s="321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</row>
    <row r="132" spans="1:105" ht="12.75" customHeight="1">
      <c r="A132" s="129"/>
      <c r="B132" s="288" t="s">
        <v>601</v>
      </c>
      <c r="C132" s="72" t="s">
        <v>45</v>
      </c>
      <c r="D132" s="277" t="s">
        <v>6</v>
      </c>
      <c r="E132" s="73"/>
      <c r="F132" s="74"/>
      <c r="G132" s="111">
        <v>10</v>
      </c>
      <c r="H132" s="111"/>
      <c r="I132" s="111"/>
      <c r="J132" s="111"/>
      <c r="K132" s="111"/>
      <c r="L132" s="72">
        <v>10</v>
      </c>
      <c r="M132" s="105"/>
      <c r="N132" s="318">
        <v>0.000883287037037037</v>
      </c>
      <c r="O132" s="318">
        <v>0.0008740046296296295</v>
      </c>
      <c r="P132" s="318">
        <v>0.0008641203703703702</v>
      </c>
      <c r="Q132" s="318">
        <v>0.0008685879629629629</v>
      </c>
      <c r="R132" s="318">
        <v>0.0008628009259259258</v>
      </c>
      <c r="S132" s="318">
        <v>0.0008586921296296297</v>
      </c>
      <c r="T132" s="318" t="s">
        <v>704</v>
      </c>
      <c r="U132" s="318">
        <v>0.0008764814814814814</v>
      </c>
      <c r="V132" s="318">
        <v>0.0008660995370370371</v>
      </c>
      <c r="W132" s="318">
        <v>0.0008653472222222222</v>
      </c>
      <c r="X132" s="318">
        <v>0.0008637152777777778</v>
      </c>
      <c r="Y132" s="318">
        <v>0.0008557638888888889</v>
      </c>
      <c r="Z132" s="318">
        <v>0.0009149421296296297</v>
      </c>
      <c r="AA132" s="318">
        <v>0.0008565046296296297</v>
      </c>
      <c r="AB132" s="318">
        <v>0.0008565393518518518</v>
      </c>
      <c r="AC132" s="318" t="s">
        <v>704</v>
      </c>
      <c r="AD132" s="318">
        <v>0.0008685648148148147</v>
      </c>
      <c r="AE132" s="318">
        <v>0.0008699305555555555</v>
      </c>
      <c r="AF132" s="318">
        <v>0.0008700810185185186</v>
      </c>
      <c r="AG132" s="318">
        <v>0.0008668518518518518</v>
      </c>
      <c r="AH132" s="318">
        <v>0.0008583564814814815</v>
      </c>
      <c r="AI132" s="318">
        <v>0.000852800925925926</v>
      </c>
      <c r="AJ132" s="318">
        <v>0.0008646990740740742</v>
      </c>
      <c r="AK132" s="318">
        <v>0.0008678587962962963</v>
      </c>
      <c r="AL132" s="319"/>
      <c r="AM132" s="319"/>
      <c r="AN132" s="319"/>
      <c r="AO132" s="319"/>
      <c r="AP132" s="319"/>
      <c r="AQ132" s="319"/>
      <c r="AR132" s="319"/>
      <c r="AS132" s="319"/>
      <c r="AT132" s="321"/>
      <c r="AU132" s="321"/>
      <c r="AV132" s="321"/>
      <c r="AW132" s="321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</row>
    <row r="133" spans="1:105" ht="12.75" customHeight="1">
      <c r="A133" s="129"/>
      <c r="B133" s="288" t="s">
        <v>342</v>
      </c>
      <c r="C133" s="72" t="s">
        <v>45</v>
      </c>
      <c r="D133" s="277" t="s">
        <v>9</v>
      </c>
      <c r="E133" s="73"/>
      <c r="F133" s="74"/>
      <c r="G133" s="111">
        <v>7</v>
      </c>
      <c r="H133" s="111"/>
      <c r="I133" s="111"/>
      <c r="J133" s="111"/>
      <c r="K133" s="111"/>
      <c r="L133" s="72">
        <v>7</v>
      </c>
      <c r="M133" s="115"/>
      <c r="N133" s="318">
        <v>0.0009111921296296295</v>
      </c>
      <c r="O133" s="318">
        <v>0.0008850231481481481</v>
      </c>
      <c r="P133" s="318">
        <v>0.0008678356481481481</v>
      </c>
      <c r="Q133" s="318">
        <v>0.0009062731481481481</v>
      </c>
      <c r="R133" s="318">
        <v>0.0008601504629629631</v>
      </c>
      <c r="S133" s="318">
        <v>0.0008744791666666666</v>
      </c>
      <c r="T133" s="318" t="s">
        <v>704</v>
      </c>
      <c r="U133" s="318">
        <v>0.0008690046296296297</v>
      </c>
      <c r="V133" s="318">
        <v>0.0008743171296296297</v>
      </c>
      <c r="W133" s="318">
        <v>0.0008715509259259259</v>
      </c>
      <c r="X133" s="318">
        <v>0.0008724189814814815</v>
      </c>
      <c r="Y133" s="318">
        <v>0.0008688194444444445</v>
      </c>
      <c r="Z133" s="318">
        <v>0.0008747800925925925</v>
      </c>
      <c r="AA133" s="318">
        <v>0.0008689467592592593</v>
      </c>
      <c r="AB133" s="318">
        <v>0.0008732523148148149</v>
      </c>
      <c r="AC133" s="318" t="s">
        <v>704</v>
      </c>
      <c r="AD133" s="318">
        <v>0.0008775925925925926</v>
      </c>
      <c r="AE133" s="318">
        <v>0.0008875578703703703</v>
      </c>
      <c r="AF133" s="318">
        <v>0.0008783912037037037</v>
      </c>
      <c r="AG133" s="318">
        <v>0.0008757523148148149</v>
      </c>
      <c r="AH133" s="318">
        <v>0.0008684375</v>
      </c>
      <c r="AI133" s="318">
        <v>0.0008695717592592593</v>
      </c>
      <c r="AJ133" s="318">
        <v>0.0008720601851851852</v>
      </c>
      <c r="AK133" s="318">
        <v>0.0008833680555555556</v>
      </c>
      <c r="AL133" s="318" t="s">
        <v>704</v>
      </c>
      <c r="AM133" s="318">
        <v>0.0008776273148148147</v>
      </c>
      <c r="AN133" s="318">
        <v>0.0009853819444444443</v>
      </c>
      <c r="AO133" s="318">
        <v>0.0008962847222222223</v>
      </c>
      <c r="AP133" s="318">
        <v>0.0008727199074074075</v>
      </c>
      <c r="AQ133" s="318">
        <v>0.0008741550925925926</v>
      </c>
      <c r="AR133" s="318">
        <v>0.0008729976851851851</v>
      </c>
      <c r="AS133" s="318">
        <v>0.0009683564814814815</v>
      </c>
      <c r="AT133" s="320"/>
      <c r="AU133" s="320"/>
      <c r="AV133" s="320"/>
      <c r="AW133" s="320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</row>
    <row r="134" spans="1:105" ht="12.75" customHeight="1">
      <c r="A134" s="129"/>
      <c r="B134" s="275" t="s">
        <v>355</v>
      </c>
      <c r="C134" s="72" t="s">
        <v>45</v>
      </c>
      <c r="D134" s="277" t="s">
        <v>7</v>
      </c>
      <c r="E134" s="73"/>
      <c r="F134" s="74"/>
      <c r="G134" s="111">
        <v>6</v>
      </c>
      <c r="H134" s="111"/>
      <c r="I134" s="111"/>
      <c r="J134" s="111"/>
      <c r="K134" s="111"/>
      <c r="L134" s="72">
        <v>6</v>
      </c>
      <c r="M134" s="105"/>
      <c r="N134" s="318">
        <v>0.0009848842592592591</v>
      </c>
      <c r="O134" s="318">
        <v>0.0008854282407407408</v>
      </c>
      <c r="P134" s="318">
        <v>0.0009196527777777778</v>
      </c>
      <c r="Q134" s="318">
        <v>0.0008752777777777778</v>
      </c>
      <c r="R134" s="318">
        <v>0.0008727893518518519</v>
      </c>
      <c r="S134" s="318">
        <v>0.0008744791666666666</v>
      </c>
      <c r="T134" s="318" t="s">
        <v>704</v>
      </c>
      <c r="U134" s="318">
        <v>0.0008728356481481482</v>
      </c>
      <c r="V134" s="318">
        <v>0.0008663541666666666</v>
      </c>
      <c r="W134" s="318">
        <v>0.000876574074074074</v>
      </c>
      <c r="X134" s="318">
        <v>0.0008861226851851851</v>
      </c>
      <c r="Y134" s="318">
        <v>0.0008775925925925926</v>
      </c>
      <c r="Z134" s="318">
        <v>0.000898275462962963</v>
      </c>
      <c r="AA134" s="318">
        <v>0.0008875231481481481</v>
      </c>
      <c r="AB134" s="318">
        <v>0.0008929050925925926</v>
      </c>
      <c r="AC134" s="318" t="s">
        <v>704</v>
      </c>
      <c r="AD134" s="318">
        <v>0.000882650462962963</v>
      </c>
      <c r="AE134" s="318">
        <v>0.0008829166666666665</v>
      </c>
      <c r="AF134" s="318">
        <v>0.0008870949074074073</v>
      </c>
      <c r="AG134" s="318">
        <v>0.0008778587962962964</v>
      </c>
      <c r="AH134" s="318">
        <v>0.0008813194444444444</v>
      </c>
      <c r="AI134" s="318">
        <v>0.0008842939814814815</v>
      </c>
      <c r="AJ134" s="318">
        <v>0.0008971064814814815</v>
      </c>
      <c r="AK134" s="318">
        <v>0.0009008680555555555</v>
      </c>
      <c r="AL134" s="318" t="s">
        <v>704</v>
      </c>
      <c r="AM134" s="318">
        <v>0.0008905555555555556</v>
      </c>
      <c r="AN134" s="318">
        <v>0.0009271180555555556</v>
      </c>
      <c r="AO134" s="318">
        <v>0.0008875115740740741</v>
      </c>
      <c r="AP134" s="318">
        <v>0.0008903356481481482</v>
      </c>
      <c r="AQ134" s="318">
        <v>0.000907974537037037</v>
      </c>
      <c r="AR134" s="318">
        <v>0.0008955787037037037</v>
      </c>
      <c r="AS134" s="318">
        <v>0.000902349537037037</v>
      </c>
      <c r="AT134" s="320"/>
      <c r="AU134" s="320"/>
      <c r="AV134" s="320"/>
      <c r="AW134" s="320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</row>
    <row r="135" spans="1:105" ht="12.75" customHeight="1">
      <c r="A135" s="129"/>
      <c r="B135" s="288" t="s">
        <v>344</v>
      </c>
      <c r="C135" s="72" t="s">
        <v>45</v>
      </c>
      <c r="D135" s="278" t="s">
        <v>17</v>
      </c>
      <c r="E135" s="73"/>
      <c r="F135" s="74"/>
      <c r="G135" s="74">
        <v>5</v>
      </c>
      <c r="H135" s="74"/>
      <c r="I135" s="74"/>
      <c r="J135" s="74"/>
      <c r="K135" s="111"/>
      <c r="L135" s="279">
        <v>5</v>
      </c>
      <c r="M135" s="105"/>
      <c r="N135" s="318">
        <v>0.0009085532407407407</v>
      </c>
      <c r="O135" s="318">
        <v>0.0008876388888888889</v>
      </c>
      <c r="P135" s="318">
        <v>0.0008866550925925926</v>
      </c>
      <c r="Q135" s="318">
        <v>0.0008749537037037037</v>
      </c>
      <c r="R135" s="318">
        <v>0.0008736111111111111</v>
      </c>
      <c r="S135" s="318">
        <v>0.0008760532407407407</v>
      </c>
      <c r="T135" s="318" t="s">
        <v>704</v>
      </c>
      <c r="U135" s="318">
        <v>0.0008850462962962962</v>
      </c>
      <c r="V135" s="318">
        <v>0.0008701273148148148</v>
      </c>
      <c r="W135" s="318">
        <v>0.0008758564814814814</v>
      </c>
      <c r="X135" s="318">
        <v>0.0008817245370370371</v>
      </c>
      <c r="Y135" s="318">
        <v>0.0008699421296296297</v>
      </c>
      <c r="Z135" s="318">
        <v>0.0008782175925925927</v>
      </c>
      <c r="AA135" s="318">
        <v>0.0008751504629629629</v>
      </c>
      <c r="AB135" s="318">
        <v>0.0008919560185185186</v>
      </c>
      <c r="AC135" s="318" t="s">
        <v>704</v>
      </c>
      <c r="AD135" s="318">
        <v>0.0008996643518518519</v>
      </c>
      <c r="AE135" s="318">
        <v>0.0008834143518518519</v>
      </c>
      <c r="AF135" s="318">
        <v>0.00087625</v>
      </c>
      <c r="AG135" s="318">
        <v>0.0009197222222222223</v>
      </c>
      <c r="AH135" s="318">
        <v>0.0008736805555555555</v>
      </c>
      <c r="AI135" s="318">
        <v>0.0008738078703703704</v>
      </c>
      <c r="AJ135" s="318">
        <v>0.0008768749999999999</v>
      </c>
      <c r="AK135" s="318" t="s">
        <v>704</v>
      </c>
      <c r="AL135" s="318">
        <v>0.0009087731481481481</v>
      </c>
      <c r="AM135" s="318">
        <v>0.0009217476851851852</v>
      </c>
      <c r="AN135" s="318">
        <v>0.0008808217592592593</v>
      </c>
      <c r="AO135" s="318">
        <v>0.000877025462962963</v>
      </c>
      <c r="AP135" s="318">
        <v>0.000883900462962963</v>
      </c>
      <c r="AQ135" s="318">
        <v>0.0008859143518518518</v>
      </c>
      <c r="AR135" s="318">
        <v>0.0008792245370370372</v>
      </c>
      <c r="AS135" s="319"/>
      <c r="AT135" s="320"/>
      <c r="AU135" s="320"/>
      <c r="AV135" s="320"/>
      <c r="AW135" s="320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</row>
    <row r="136" spans="1:105" ht="12.75" customHeight="1">
      <c r="A136" s="129"/>
      <c r="B136" s="289" t="s">
        <v>20</v>
      </c>
      <c r="C136" s="97" t="s">
        <v>643</v>
      </c>
      <c r="D136" s="280" t="s">
        <v>11</v>
      </c>
      <c r="E136" s="99"/>
      <c r="F136" s="98"/>
      <c r="G136" s="98"/>
      <c r="H136" s="98"/>
      <c r="I136" s="98">
        <v>10</v>
      </c>
      <c r="J136" s="98"/>
      <c r="K136" s="169"/>
      <c r="L136" s="97">
        <v>10</v>
      </c>
      <c r="M136" s="105"/>
      <c r="N136" s="318">
        <v>0.000935289351851852</v>
      </c>
      <c r="O136" s="318">
        <v>0.0009201851851851852</v>
      </c>
      <c r="P136" s="318">
        <v>0.0009219907407407407</v>
      </c>
      <c r="Q136" s="318">
        <v>0.0009023726851851852</v>
      </c>
      <c r="R136" s="318">
        <v>0.0009046990740740742</v>
      </c>
      <c r="S136" s="318" t="s">
        <v>704</v>
      </c>
      <c r="T136" s="318">
        <v>0.0009117592592592593</v>
      </c>
      <c r="U136" s="318">
        <v>0.0008986458333333333</v>
      </c>
      <c r="V136" s="318">
        <v>0.0008933912037037039</v>
      </c>
      <c r="W136" s="318">
        <v>0.0009000925925925926</v>
      </c>
      <c r="X136" s="318">
        <v>0.0009160069444444446</v>
      </c>
      <c r="Y136" s="318">
        <v>0.0008964814814814815</v>
      </c>
      <c r="Z136" s="318">
        <v>0.0008989930555555557</v>
      </c>
      <c r="AA136" s="318" t="s">
        <v>704</v>
      </c>
      <c r="AB136" s="318">
        <v>0.0009082407407407408</v>
      </c>
      <c r="AC136" s="318">
        <v>0.0009170254629629631</v>
      </c>
      <c r="AD136" s="318">
        <v>0.0009032175925925926</v>
      </c>
      <c r="AE136" s="318">
        <v>0.0009205092592592594</v>
      </c>
      <c r="AF136" s="318">
        <v>0.0009195717592592592</v>
      </c>
      <c r="AG136" s="318">
        <v>0.0009050810185185185</v>
      </c>
      <c r="AH136" s="318">
        <v>0.0009004050925925927</v>
      </c>
      <c r="AI136" s="318" t="s">
        <v>704</v>
      </c>
      <c r="AJ136" s="318">
        <v>0.0009123263888888888</v>
      </c>
      <c r="AK136" s="318">
        <v>0.0008987962962962963</v>
      </c>
      <c r="AL136" s="318">
        <v>0.0008947569444444445</v>
      </c>
      <c r="AM136" s="318">
        <v>0.0008855208333333333</v>
      </c>
      <c r="AN136" s="318">
        <v>0.000887650462962963</v>
      </c>
      <c r="AO136" s="318">
        <v>0.0008855671296296297</v>
      </c>
      <c r="AP136" s="318">
        <v>0.000878564814814815</v>
      </c>
      <c r="AQ136" s="318">
        <v>0.0008892939814814815</v>
      </c>
      <c r="AR136" s="319"/>
      <c r="AS136" s="319"/>
      <c r="AT136" s="320"/>
      <c r="AU136" s="320"/>
      <c r="AV136" s="320"/>
      <c r="AW136" s="320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</row>
    <row r="137" spans="1:105" ht="12.75" customHeight="1">
      <c r="A137" s="129"/>
      <c r="B137" s="288" t="s">
        <v>357</v>
      </c>
      <c r="C137" s="72" t="s">
        <v>45</v>
      </c>
      <c r="D137" s="277" t="s">
        <v>12</v>
      </c>
      <c r="E137" s="73"/>
      <c r="F137" s="74"/>
      <c r="G137" s="111">
        <v>4</v>
      </c>
      <c r="H137" s="111"/>
      <c r="I137" s="111"/>
      <c r="J137" s="111"/>
      <c r="K137" s="111"/>
      <c r="L137" s="72">
        <v>4</v>
      </c>
      <c r="M137" s="105"/>
      <c r="N137" s="318">
        <v>0.0009250347222222222</v>
      </c>
      <c r="O137" s="318">
        <v>0.0009061805555555555</v>
      </c>
      <c r="P137" s="318">
        <v>0.0009058449074074073</v>
      </c>
      <c r="Q137" s="318">
        <v>0.0009451157407407407</v>
      </c>
      <c r="R137" s="318">
        <v>0.0008899537037037037</v>
      </c>
      <c r="S137" s="318" t="s">
        <v>704</v>
      </c>
      <c r="T137" s="318">
        <v>0.0009055555555555556</v>
      </c>
      <c r="U137" s="318">
        <v>0.0009066666666666667</v>
      </c>
      <c r="V137" s="318">
        <v>0.0008933912037037039</v>
      </c>
      <c r="W137" s="318">
        <v>0.0008947800925925927</v>
      </c>
      <c r="X137" s="318">
        <v>0.0008994328703703703</v>
      </c>
      <c r="Y137" s="318">
        <v>0.0008934259259259259</v>
      </c>
      <c r="Z137" s="318">
        <v>0.0008940740740740742</v>
      </c>
      <c r="AA137" s="318" t="s">
        <v>704</v>
      </c>
      <c r="AB137" s="318">
        <v>0.0009876620370370371</v>
      </c>
      <c r="AC137" s="318">
        <v>0.0009011921296296295</v>
      </c>
      <c r="AD137" s="318">
        <v>0.0008964351851851851</v>
      </c>
      <c r="AE137" s="318">
        <v>0.0009075694444444444</v>
      </c>
      <c r="AF137" s="318">
        <v>0.0008899189814814814</v>
      </c>
      <c r="AG137" s="318">
        <v>0.0008832060185185184</v>
      </c>
      <c r="AH137" s="318">
        <v>0.0008894675925925926</v>
      </c>
      <c r="AI137" s="318" t="s">
        <v>704</v>
      </c>
      <c r="AJ137" s="318">
        <v>0.0009127314814814815</v>
      </c>
      <c r="AK137" s="318">
        <v>0.0009172685185185185</v>
      </c>
      <c r="AL137" s="318">
        <v>0.0008970023148148148</v>
      </c>
      <c r="AM137" s="318">
        <v>0.0008929050925925926</v>
      </c>
      <c r="AN137" s="318">
        <v>0.0008901504629629629</v>
      </c>
      <c r="AO137" s="318">
        <v>0.0008928009259259259</v>
      </c>
      <c r="AP137" s="318">
        <v>0.0008849537037037037</v>
      </c>
      <c r="AQ137" s="318">
        <v>0.000885324074074074</v>
      </c>
      <c r="AR137" s="319"/>
      <c r="AS137" s="319"/>
      <c r="AT137" s="320"/>
      <c r="AU137" s="320"/>
      <c r="AV137" s="320"/>
      <c r="AW137" s="320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</row>
    <row r="138" spans="1:105" ht="12.75" customHeight="1">
      <c r="A138" s="129"/>
      <c r="B138" s="231" t="s">
        <v>322</v>
      </c>
      <c r="C138" s="69" t="s">
        <v>31</v>
      </c>
      <c r="D138" s="69" t="s">
        <v>2</v>
      </c>
      <c r="E138" s="70"/>
      <c r="F138" s="71">
        <v>3</v>
      </c>
      <c r="G138" s="71"/>
      <c r="H138" s="71"/>
      <c r="I138" s="71"/>
      <c r="J138" s="71"/>
      <c r="K138" s="110"/>
      <c r="L138" s="257">
        <v>3</v>
      </c>
      <c r="M138" s="105"/>
      <c r="N138" s="318">
        <v>0.0009308333333333334</v>
      </c>
      <c r="O138" s="318">
        <v>0.0008980902777777777</v>
      </c>
      <c r="P138" s="318">
        <v>0.0008988773148148147</v>
      </c>
      <c r="Q138" s="318" t="s">
        <v>704</v>
      </c>
      <c r="R138" s="318">
        <v>0.000894861111111111</v>
      </c>
      <c r="S138" s="318">
        <v>0.0008939699074074075</v>
      </c>
      <c r="T138" s="318">
        <v>0.0008858912037037037</v>
      </c>
      <c r="U138" s="318">
        <v>0.0009071412037037037</v>
      </c>
      <c r="V138" s="318">
        <v>0.0009049074074074073</v>
      </c>
      <c r="W138" s="318">
        <v>0.0008971527777777779</v>
      </c>
      <c r="X138" s="318">
        <v>0.0009132523148148148</v>
      </c>
      <c r="Y138" s="318">
        <v>0.0008868981481481483</v>
      </c>
      <c r="Z138" s="318">
        <v>0.0008837268518518518</v>
      </c>
      <c r="AA138" s="318">
        <v>0.0011484259259259258</v>
      </c>
      <c r="AB138" s="318">
        <v>0.0009344444444444444</v>
      </c>
      <c r="AC138" s="318">
        <v>0.0009245486111111111</v>
      </c>
      <c r="AD138" s="318">
        <v>0.0008978009259259259</v>
      </c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20"/>
      <c r="AU138" s="320"/>
      <c r="AV138" s="320"/>
      <c r="AW138" s="320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</row>
    <row r="139" spans="1:105" ht="12.75" customHeight="1">
      <c r="A139" s="124"/>
      <c r="B139" s="288" t="s">
        <v>286</v>
      </c>
      <c r="C139" s="72" t="s">
        <v>45</v>
      </c>
      <c r="D139" s="278" t="s">
        <v>8</v>
      </c>
      <c r="E139" s="73"/>
      <c r="F139" s="74"/>
      <c r="G139" s="74">
        <v>3</v>
      </c>
      <c r="H139" s="74"/>
      <c r="I139" s="74"/>
      <c r="J139" s="74"/>
      <c r="K139" s="111"/>
      <c r="L139" s="279">
        <v>3</v>
      </c>
      <c r="M139" s="105"/>
      <c r="N139" s="318">
        <v>0.000914826388888889</v>
      </c>
      <c r="O139" s="318">
        <v>0.0009116550925925927</v>
      </c>
      <c r="P139" s="318">
        <v>0.0008917939814814814</v>
      </c>
      <c r="Q139" s="318">
        <v>0.000937997685185185</v>
      </c>
      <c r="R139" s="318">
        <v>0.0009232638888888888</v>
      </c>
      <c r="S139" s="318" t="s">
        <v>704</v>
      </c>
      <c r="T139" s="318">
        <v>0.0008921643518518519</v>
      </c>
      <c r="U139" s="318">
        <v>0.0008928472222222223</v>
      </c>
      <c r="V139" s="318">
        <v>0.0008864351851851851</v>
      </c>
      <c r="W139" s="318">
        <v>0.0009023032407407407</v>
      </c>
      <c r="X139" s="318">
        <v>0.0008867129629629628</v>
      </c>
      <c r="Y139" s="318">
        <v>0.0008910300925925926</v>
      </c>
      <c r="Z139" s="318">
        <v>0.0008886342592592593</v>
      </c>
      <c r="AA139" s="318" t="s">
        <v>704</v>
      </c>
      <c r="AB139" s="318">
        <v>0.0010787731481481484</v>
      </c>
      <c r="AC139" s="318">
        <v>0.0009015162037037037</v>
      </c>
      <c r="AD139" s="318">
        <v>0.0008985648148148148</v>
      </c>
      <c r="AE139" s="318">
        <v>0.0008962268518518519</v>
      </c>
      <c r="AF139" s="318">
        <v>0.0010811574074074074</v>
      </c>
      <c r="AG139" s="318">
        <v>0.0009076388888888888</v>
      </c>
      <c r="AH139" s="318">
        <v>0.0008887037037037037</v>
      </c>
      <c r="AI139" s="318" t="s">
        <v>704</v>
      </c>
      <c r="AJ139" s="318">
        <v>0.0009137384259259259</v>
      </c>
      <c r="AK139" s="318">
        <v>0.0009027777777777778</v>
      </c>
      <c r="AL139" s="318">
        <v>0.0009075462962962962</v>
      </c>
      <c r="AM139" s="318">
        <v>0.0008906944444444444</v>
      </c>
      <c r="AN139" s="318">
        <v>0.0008958564814814815</v>
      </c>
      <c r="AO139" s="318">
        <v>0.0008935416666666666</v>
      </c>
      <c r="AP139" s="318">
        <v>0.0008837962962962963</v>
      </c>
      <c r="AQ139" s="318">
        <v>0.0008856250000000001</v>
      </c>
      <c r="AR139" s="319"/>
      <c r="AS139" s="319"/>
      <c r="AT139" s="320"/>
      <c r="AU139" s="320"/>
      <c r="AV139" s="320"/>
      <c r="AW139" s="320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</row>
    <row r="140" spans="1:105" ht="12.75" customHeight="1">
      <c r="A140" s="124"/>
      <c r="B140" s="47" t="s">
        <v>365</v>
      </c>
      <c r="C140" s="78" t="s">
        <v>642</v>
      </c>
      <c r="D140" s="78" t="s">
        <v>13</v>
      </c>
      <c r="E140" s="79"/>
      <c r="F140" s="80"/>
      <c r="G140" s="80"/>
      <c r="H140" s="80">
        <v>10</v>
      </c>
      <c r="I140" s="80"/>
      <c r="J140" s="80"/>
      <c r="K140" s="95"/>
      <c r="L140" s="281">
        <v>10</v>
      </c>
      <c r="M140" s="105"/>
      <c r="N140" s="318">
        <v>0.0009325115740740742</v>
      </c>
      <c r="O140" s="318">
        <v>0.0009179050925925926</v>
      </c>
      <c r="P140" s="318">
        <v>0.0009364699074074076</v>
      </c>
      <c r="Q140" s="318">
        <v>0.0009127083333333334</v>
      </c>
      <c r="R140" s="318">
        <v>0.0009077083333333333</v>
      </c>
      <c r="S140" s="318" t="s">
        <v>704</v>
      </c>
      <c r="T140" s="318">
        <v>0.0009121874999999999</v>
      </c>
      <c r="U140" s="318">
        <v>0.0008986805555555557</v>
      </c>
      <c r="V140" s="318">
        <v>0.0008995601851851852</v>
      </c>
      <c r="W140" s="318">
        <v>0.0008997685185185184</v>
      </c>
      <c r="X140" s="318">
        <v>0.0009297916666666665</v>
      </c>
      <c r="Y140" s="318">
        <v>0.0008961805555555556</v>
      </c>
      <c r="Z140" s="318">
        <v>0.0008888078703703704</v>
      </c>
      <c r="AA140" s="318" t="s">
        <v>704</v>
      </c>
      <c r="AB140" s="318">
        <v>0.0009050810185185185</v>
      </c>
      <c r="AC140" s="318">
        <v>0.0009190393518518519</v>
      </c>
      <c r="AD140" s="318">
        <v>0.0009285763888888889</v>
      </c>
      <c r="AE140" s="318">
        <v>0.000917962962962963</v>
      </c>
      <c r="AF140" s="318">
        <v>0.0009046990740740742</v>
      </c>
      <c r="AG140" s="318">
        <v>0.0008903819444444444</v>
      </c>
      <c r="AH140" s="318">
        <v>0.000901875</v>
      </c>
      <c r="AI140" s="318" t="s">
        <v>704</v>
      </c>
      <c r="AJ140" s="318">
        <v>0.0008954976851851853</v>
      </c>
      <c r="AK140" s="318">
        <v>0.0008990046296296297</v>
      </c>
      <c r="AL140" s="318">
        <v>0.0009164699074074074</v>
      </c>
      <c r="AM140" s="318">
        <v>0.0008993865740740742</v>
      </c>
      <c r="AN140" s="318">
        <v>0.0008975925925925926</v>
      </c>
      <c r="AO140" s="318">
        <v>0.0009073495370370369</v>
      </c>
      <c r="AP140" s="318">
        <v>0.0008877430555555557</v>
      </c>
      <c r="AQ140" s="318">
        <v>0.0008978009259259259</v>
      </c>
      <c r="AR140" s="319"/>
      <c r="AS140" s="319"/>
      <c r="AT140" s="320"/>
      <c r="AU140" s="320"/>
      <c r="AV140" s="320"/>
      <c r="AW140" s="320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</row>
    <row r="141" spans="1:105" ht="12.75" customHeight="1">
      <c r="A141" s="129"/>
      <c r="B141" s="288" t="s">
        <v>346</v>
      </c>
      <c r="C141" s="72" t="s">
        <v>45</v>
      </c>
      <c r="D141" s="282" t="s">
        <v>10</v>
      </c>
      <c r="E141" s="72"/>
      <c r="F141" s="74"/>
      <c r="G141" s="111">
        <v>2</v>
      </c>
      <c r="H141" s="283"/>
      <c r="I141" s="111"/>
      <c r="J141" s="111"/>
      <c r="K141" s="111"/>
      <c r="L141" s="285">
        <v>2</v>
      </c>
      <c r="M141" s="105"/>
      <c r="N141" s="318">
        <v>0.0009394791666666667</v>
      </c>
      <c r="O141" s="318">
        <v>0.0009229976851851852</v>
      </c>
      <c r="P141" s="318">
        <v>0.0009149768518518517</v>
      </c>
      <c r="Q141" s="318">
        <v>0.000907210648148148</v>
      </c>
      <c r="R141" s="318">
        <v>0.0009080902777777777</v>
      </c>
      <c r="S141" s="318" t="s">
        <v>704</v>
      </c>
      <c r="T141" s="318">
        <v>0.0009167708333333332</v>
      </c>
      <c r="U141" s="318">
        <v>0.0009184143518518518</v>
      </c>
      <c r="V141" s="318">
        <v>0.0009152777777777779</v>
      </c>
      <c r="W141" s="318">
        <v>0.0009111805555555556</v>
      </c>
      <c r="X141" s="318">
        <v>0.0009169560185185184</v>
      </c>
      <c r="Y141" s="318">
        <v>0.0009181597222222221</v>
      </c>
      <c r="Z141" s="318">
        <v>0.0009041435185185185</v>
      </c>
      <c r="AA141" s="318" t="s">
        <v>704</v>
      </c>
      <c r="AB141" s="318">
        <v>0.0009075925925925925</v>
      </c>
      <c r="AC141" s="318">
        <v>0.0009423958333333334</v>
      </c>
      <c r="AD141" s="318">
        <v>0.0009073611111111111</v>
      </c>
      <c r="AE141" s="318">
        <v>0.0009449768518518518</v>
      </c>
      <c r="AF141" s="318">
        <v>0.0009113425925925926</v>
      </c>
      <c r="AG141" s="318">
        <v>0.0009032407407407408</v>
      </c>
      <c r="AH141" s="318">
        <v>0.0009020717592592593</v>
      </c>
      <c r="AI141" s="318" t="s">
        <v>704</v>
      </c>
      <c r="AJ141" s="318">
        <v>0.0009014236111111111</v>
      </c>
      <c r="AK141" s="318">
        <v>0.0008966087962962963</v>
      </c>
      <c r="AL141" s="318">
        <v>0.0009049305555555555</v>
      </c>
      <c r="AM141" s="318">
        <v>0.000888912037037037</v>
      </c>
      <c r="AN141" s="318">
        <v>0.0008988541666666667</v>
      </c>
      <c r="AO141" s="318">
        <v>0.0008992592592592593</v>
      </c>
      <c r="AP141" s="318">
        <v>0.0008910648148148147</v>
      </c>
      <c r="AQ141" s="318">
        <v>0.000892025462962963</v>
      </c>
      <c r="AR141" s="319"/>
      <c r="AS141" s="319"/>
      <c r="AT141" s="320"/>
      <c r="AU141" s="320"/>
      <c r="AV141" s="320"/>
      <c r="AW141" s="320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</row>
    <row r="142" spans="1:105" ht="12.75" customHeight="1">
      <c r="A142" s="129"/>
      <c r="B142" s="290" t="s">
        <v>372</v>
      </c>
      <c r="C142" s="81" t="s">
        <v>644</v>
      </c>
      <c r="D142" s="284" t="s">
        <v>15</v>
      </c>
      <c r="E142" s="81"/>
      <c r="F142" s="83"/>
      <c r="G142" s="83"/>
      <c r="H142" s="83"/>
      <c r="I142" s="83"/>
      <c r="J142" s="83"/>
      <c r="K142" s="82">
        <v>10</v>
      </c>
      <c r="L142" s="83">
        <v>10</v>
      </c>
      <c r="M142" s="105"/>
      <c r="N142" s="318">
        <v>0.0009714351851851853</v>
      </c>
      <c r="O142" s="318">
        <v>0.0009503819444444443</v>
      </c>
      <c r="P142" s="318">
        <v>0.0009493055555555556</v>
      </c>
      <c r="Q142" s="318">
        <v>0.0009499074074074072</v>
      </c>
      <c r="R142" s="318">
        <v>0.000957175925925926</v>
      </c>
      <c r="S142" s="318" t="s">
        <v>704</v>
      </c>
      <c r="T142" s="318">
        <v>0.0009572916666666667</v>
      </c>
      <c r="U142" s="318">
        <v>0.0009575578703703704</v>
      </c>
      <c r="V142" s="318">
        <v>0.0009483449074074074</v>
      </c>
      <c r="W142" s="318">
        <v>0.0009491666666666667</v>
      </c>
      <c r="X142" s="318">
        <v>0.0009528935185185186</v>
      </c>
      <c r="Y142" s="318">
        <v>0.001117986111111111</v>
      </c>
      <c r="Z142" s="318">
        <v>0.000954837962962963</v>
      </c>
      <c r="AA142" s="318" t="s">
        <v>704</v>
      </c>
      <c r="AB142" s="318">
        <v>0.0009347569444444443</v>
      </c>
      <c r="AC142" s="318">
        <v>0.0009491087962962963</v>
      </c>
      <c r="AD142" s="318">
        <v>0.0009439236111111111</v>
      </c>
      <c r="AE142" s="318">
        <v>0.000941574074074074</v>
      </c>
      <c r="AF142" s="318">
        <v>0.0009418634259259259</v>
      </c>
      <c r="AG142" s="318">
        <v>0.0009558217592592592</v>
      </c>
      <c r="AH142" s="318">
        <v>0.0009463078703703704</v>
      </c>
      <c r="AI142" s="318" t="s">
        <v>704</v>
      </c>
      <c r="AJ142" s="318">
        <v>0.0010002662037037037</v>
      </c>
      <c r="AK142" s="318">
        <v>0.0009474537037037037</v>
      </c>
      <c r="AL142" s="318">
        <v>0.0009452314814814815</v>
      </c>
      <c r="AM142" s="318">
        <v>0.0009386921296296296</v>
      </c>
      <c r="AN142" s="318">
        <v>0.0009678587962962964</v>
      </c>
      <c r="AO142" s="318">
        <v>0.0009445138888888889</v>
      </c>
      <c r="AP142" s="318">
        <v>0.0009513194444444443</v>
      </c>
      <c r="AQ142" s="318">
        <v>0.0009469907407407408</v>
      </c>
      <c r="AR142" s="319"/>
      <c r="AS142" s="319"/>
      <c r="AT142" s="320"/>
      <c r="AU142" s="320"/>
      <c r="AV142" s="320"/>
      <c r="AW142" s="320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</row>
    <row r="143" spans="1:105" ht="12.75" customHeight="1">
      <c r="A143" s="129"/>
      <c r="B143" s="290" t="s">
        <v>602</v>
      </c>
      <c r="C143" s="81" t="s">
        <v>644</v>
      </c>
      <c r="D143" s="284" t="s">
        <v>14</v>
      </c>
      <c r="E143" s="81"/>
      <c r="F143" s="83"/>
      <c r="G143" s="83"/>
      <c r="H143" s="83"/>
      <c r="I143" s="83"/>
      <c r="J143" s="83"/>
      <c r="K143" s="82">
        <v>7</v>
      </c>
      <c r="L143" s="83">
        <v>7</v>
      </c>
      <c r="M143" s="105"/>
      <c r="N143" s="318">
        <v>0.000995486111111111</v>
      </c>
      <c r="O143" s="318">
        <v>0.0009880671296296295</v>
      </c>
      <c r="P143" s="318">
        <v>0.0009886342592592592</v>
      </c>
      <c r="Q143" s="318">
        <v>0.0009819675925925927</v>
      </c>
      <c r="R143" s="318">
        <v>0.0009727662037037037</v>
      </c>
      <c r="S143" s="318" t="s">
        <v>704</v>
      </c>
      <c r="T143" s="318">
        <v>0.000984050925925926</v>
      </c>
      <c r="U143" s="318">
        <v>0.0009628472222222223</v>
      </c>
      <c r="V143" s="318">
        <v>0.0009714930555555556</v>
      </c>
      <c r="W143" s="318">
        <v>0.0009745949074074075</v>
      </c>
      <c r="X143" s="318">
        <v>0.001027650462962963</v>
      </c>
      <c r="Y143" s="318">
        <v>0.0009699652777777778</v>
      </c>
      <c r="Z143" s="318">
        <v>0.0009671064814814815</v>
      </c>
      <c r="AA143" s="318" t="s">
        <v>704</v>
      </c>
      <c r="AB143" s="318">
        <v>0.000970787037037037</v>
      </c>
      <c r="AC143" s="318">
        <v>0.0009722685185185185</v>
      </c>
      <c r="AD143" s="318">
        <v>0.000982534722222222</v>
      </c>
      <c r="AE143" s="318">
        <v>0.000976238425925926</v>
      </c>
      <c r="AF143" s="318">
        <v>0.0009740393518518518</v>
      </c>
      <c r="AG143" s="318">
        <v>0.0009733564814814814</v>
      </c>
      <c r="AH143" s="318">
        <v>0.0009765625</v>
      </c>
      <c r="AI143" s="318" t="s">
        <v>704</v>
      </c>
      <c r="AJ143" s="318">
        <v>0.000995925925925926</v>
      </c>
      <c r="AK143" s="318">
        <v>0.000965636574074074</v>
      </c>
      <c r="AL143" s="318">
        <v>0.0009612384259259258</v>
      </c>
      <c r="AM143" s="318">
        <v>0.0009522800925925927</v>
      </c>
      <c r="AN143" s="318">
        <v>0.000965775462962963</v>
      </c>
      <c r="AO143" s="318">
        <v>0.0009621759259259259</v>
      </c>
      <c r="AP143" s="318">
        <v>0.0009542708333333333</v>
      </c>
      <c r="AQ143" s="318">
        <v>0.0009530671296296297</v>
      </c>
      <c r="AR143" s="319"/>
      <c r="AS143" s="319"/>
      <c r="AT143" s="320"/>
      <c r="AU143" s="320"/>
      <c r="AV143" s="320"/>
      <c r="AW143" s="320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</row>
    <row r="144" spans="1:105" ht="12.75" customHeight="1">
      <c r="A144" s="129"/>
      <c r="B144" s="239" t="s">
        <v>19</v>
      </c>
      <c r="C144" s="81" t="s">
        <v>644</v>
      </c>
      <c r="D144" s="284" t="s">
        <v>21</v>
      </c>
      <c r="E144" s="81"/>
      <c r="F144" s="83"/>
      <c r="G144" s="83"/>
      <c r="H144" s="83"/>
      <c r="I144" s="83"/>
      <c r="J144" s="83"/>
      <c r="K144" s="82">
        <v>6</v>
      </c>
      <c r="L144" s="83">
        <v>6</v>
      </c>
      <c r="M144" s="105"/>
      <c r="N144" s="318">
        <v>0.0010211574074074075</v>
      </c>
      <c r="O144" s="318">
        <v>0.0009909374999999998</v>
      </c>
      <c r="P144" s="318">
        <v>0.0009844560185185184</v>
      </c>
      <c r="Q144" s="318">
        <v>0.0010496875</v>
      </c>
      <c r="R144" s="318">
        <v>0.0009949074074074075</v>
      </c>
      <c r="S144" s="318" t="s">
        <v>704</v>
      </c>
      <c r="T144" s="318">
        <v>0.0009817592592592593</v>
      </c>
      <c r="U144" s="318">
        <v>0.0009736689814814815</v>
      </c>
      <c r="V144" s="318">
        <v>0.0009666203703703703</v>
      </c>
      <c r="W144" s="318">
        <v>0.0009926041666666666</v>
      </c>
      <c r="X144" s="318">
        <v>0.0010014351851851853</v>
      </c>
      <c r="Y144" s="318">
        <v>0.000958726851851852</v>
      </c>
      <c r="Z144" s="318">
        <v>0.0009525462962962963</v>
      </c>
      <c r="AA144" s="318" t="s">
        <v>704</v>
      </c>
      <c r="AB144" s="318">
        <v>0.000990486111111111</v>
      </c>
      <c r="AC144" s="318">
        <v>0.000988298611111111</v>
      </c>
      <c r="AD144" s="318">
        <v>0.0010069212962962963</v>
      </c>
      <c r="AE144" s="318">
        <v>0.0010225</v>
      </c>
      <c r="AF144" s="318">
        <v>0.000995138888888889</v>
      </c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20"/>
      <c r="AU144" s="320"/>
      <c r="AV144" s="320"/>
      <c r="AW144" s="320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</row>
    <row r="145" spans="1:105" ht="12.75" customHeight="1">
      <c r="A145" s="129"/>
      <c r="B145" s="287" t="s">
        <v>641</v>
      </c>
      <c r="C145" s="118" t="s">
        <v>635</v>
      </c>
      <c r="D145" s="274" t="s">
        <v>16</v>
      </c>
      <c r="E145" s="118"/>
      <c r="F145" s="105"/>
      <c r="G145" s="105"/>
      <c r="H145" s="105"/>
      <c r="I145" s="105"/>
      <c r="J145" s="105"/>
      <c r="K145" s="120"/>
      <c r="L145" s="105"/>
      <c r="M145" s="105"/>
      <c r="N145" s="318">
        <v>0.0011370717592592593</v>
      </c>
      <c r="O145" s="318">
        <v>0.0011220023148148148</v>
      </c>
      <c r="P145" s="318" t="s">
        <v>704</v>
      </c>
      <c r="Q145" s="318">
        <v>0.0011150231481481482</v>
      </c>
      <c r="R145" s="318">
        <v>0.0011429745370370372</v>
      </c>
      <c r="S145" s="318">
        <v>0.0011292361111111112</v>
      </c>
      <c r="T145" s="318">
        <v>0.0011059837962962963</v>
      </c>
      <c r="U145" s="318">
        <v>0.0011093750000000001</v>
      </c>
      <c r="V145" s="318">
        <v>0.001090300925925926</v>
      </c>
      <c r="W145" s="318" t="s">
        <v>704</v>
      </c>
      <c r="X145" s="318">
        <v>0.0011022106481481482</v>
      </c>
      <c r="Y145" s="318">
        <v>0.001080925925925926</v>
      </c>
      <c r="Z145" s="318">
        <v>0.0010798726851851852</v>
      </c>
      <c r="AA145" s="318">
        <v>0.0010980439814814815</v>
      </c>
      <c r="AB145" s="318">
        <v>0.001107013888888889</v>
      </c>
      <c r="AC145" s="318">
        <v>0.0010981250000000001</v>
      </c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19"/>
      <c r="AQ145" s="319"/>
      <c r="AR145" s="319"/>
      <c r="AS145" s="319"/>
      <c r="AT145" s="320"/>
      <c r="AU145" s="320"/>
      <c r="AV145" s="320"/>
      <c r="AW145" s="320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</row>
    <row r="146" spans="1:105" ht="12.75" customHeight="1">
      <c r="A146" s="129"/>
      <c r="B146" s="272"/>
      <c r="C146" s="118"/>
      <c r="D146" s="106"/>
      <c r="E146" s="118"/>
      <c r="F146" s="105"/>
      <c r="G146" s="105"/>
      <c r="H146" s="105"/>
      <c r="I146" s="105"/>
      <c r="J146" s="105"/>
      <c r="K146" s="120"/>
      <c r="L146" s="105"/>
      <c r="M146" s="105"/>
      <c r="N146" s="272"/>
      <c r="O146" s="106"/>
      <c r="P146" s="106"/>
      <c r="Q146" s="106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</row>
    <row r="147" spans="1:105" ht="12.75" customHeight="1">
      <c r="A147" s="124">
        <v>7</v>
      </c>
      <c r="B147" s="266"/>
      <c r="C147" s="115"/>
      <c r="D147" s="146"/>
      <c r="E147" s="120"/>
      <c r="F147" s="105"/>
      <c r="G147" s="115"/>
      <c r="H147" s="91"/>
      <c r="I147" s="115"/>
      <c r="J147" s="115"/>
      <c r="K147" s="115"/>
      <c r="L147" s="146"/>
      <c r="M147" s="105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143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</row>
    <row r="148" spans="1:105" ht="12.75" customHeight="1">
      <c r="A148" s="124" t="s">
        <v>674</v>
      </c>
      <c r="B148" s="266"/>
      <c r="C148" s="115"/>
      <c r="D148" s="146"/>
      <c r="E148" s="120"/>
      <c r="F148" s="105"/>
      <c r="G148" s="115"/>
      <c r="H148" s="91"/>
      <c r="I148" s="115"/>
      <c r="J148" s="115"/>
      <c r="K148" s="115"/>
      <c r="L148" s="146"/>
      <c r="M148" s="105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143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</row>
    <row r="149" spans="1:105" ht="12.75" customHeight="1">
      <c r="A149" s="129"/>
      <c r="B149" s="15"/>
      <c r="C149" s="118"/>
      <c r="D149" s="106"/>
      <c r="E149" s="118"/>
      <c r="F149" s="105"/>
      <c r="G149" s="105"/>
      <c r="H149" s="105"/>
      <c r="I149" s="105"/>
      <c r="J149" s="105"/>
      <c r="K149" s="120"/>
      <c r="L149" s="105"/>
      <c r="M149" s="105"/>
      <c r="N149" s="423" t="s">
        <v>705</v>
      </c>
      <c r="O149" s="423" t="s">
        <v>706</v>
      </c>
      <c r="P149" s="323" t="s">
        <v>707</v>
      </c>
      <c r="Q149" s="320"/>
      <c r="R149" s="318"/>
      <c r="S149" s="320"/>
      <c r="T149" s="320"/>
      <c r="U149" s="320"/>
      <c r="V149" s="320"/>
      <c r="W149" s="320"/>
      <c r="X149" s="320"/>
      <c r="Y149" s="320"/>
      <c r="Z149" s="320"/>
      <c r="AA149" s="320"/>
      <c r="AB149" s="320"/>
      <c r="AC149" s="320"/>
      <c r="AD149" s="320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0"/>
      <c r="AO149" s="323" t="s">
        <v>708</v>
      </c>
      <c r="AP149" s="320"/>
      <c r="AQ149" s="318"/>
      <c r="AR149" s="320"/>
      <c r="AS149" s="320"/>
      <c r="AT149" s="320"/>
      <c r="AU149" s="320"/>
      <c r="AV149" s="320"/>
      <c r="AW149" s="320"/>
      <c r="AX149" s="320"/>
      <c r="AY149" s="320"/>
      <c r="AZ149" s="320"/>
      <c r="BA149" s="320"/>
      <c r="BB149" s="320"/>
      <c r="BC149" s="320"/>
      <c r="BD149" s="320"/>
      <c r="BE149" s="320"/>
      <c r="BF149" s="320"/>
      <c r="BG149" s="320"/>
      <c r="BH149" s="320"/>
      <c r="BI149" s="320"/>
      <c r="BJ149" s="320"/>
      <c r="BK149" s="320"/>
      <c r="BL149" s="320"/>
      <c r="BM149" s="320"/>
      <c r="BN149" s="320"/>
      <c r="BO149" s="320"/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</row>
    <row r="150" spans="1:105" ht="12.75" customHeight="1">
      <c r="A150" s="129"/>
      <c r="B150" s="231" t="s">
        <v>645</v>
      </c>
      <c r="C150" s="69" t="s">
        <v>31</v>
      </c>
      <c r="D150" s="294">
        <v>0.001999027777777778</v>
      </c>
      <c r="E150" s="70">
        <v>1</v>
      </c>
      <c r="F150" s="71">
        <v>10</v>
      </c>
      <c r="G150" s="71"/>
      <c r="H150" s="71"/>
      <c r="I150" s="71"/>
      <c r="J150" s="71"/>
      <c r="K150" s="110"/>
      <c r="L150" s="257">
        <v>10</v>
      </c>
      <c r="M150" s="105"/>
      <c r="N150" s="324">
        <v>0.0008115624999999999</v>
      </c>
      <c r="O150" s="324">
        <v>0.001187465277777778</v>
      </c>
      <c r="P150" s="325">
        <v>0.0009126157407407407</v>
      </c>
      <c r="Q150" s="319">
        <v>0.0008481712962962964</v>
      </c>
      <c r="R150" s="319">
        <v>0.0008288541666666666</v>
      </c>
      <c r="S150" s="319">
        <v>0.0008312615740740741</v>
      </c>
      <c r="T150" s="319">
        <v>0.0009291435185185184</v>
      </c>
      <c r="U150" s="319">
        <v>0.0008115624999999999</v>
      </c>
      <c r="V150" s="319">
        <v>0.000842974537037037</v>
      </c>
      <c r="W150" s="319">
        <v>0.0008309490740740739</v>
      </c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21"/>
      <c r="AH150" s="321"/>
      <c r="AI150" s="321"/>
      <c r="AJ150" s="321"/>
      <c r="AK150" s="321"/>
      <c r="AL150" s="321"/>
      <c r="AM150" s="321"/>
      <c r="AN150" s="321"/>
      <c r="AO150" s="325">
        <v>0.0013286111111111111</v>
      </c>
      <c r="AP150" s="319">
        <v>0.001187465277777778</v>
      </c>
      <c r="AQ150" s="319">
        <v>0.0013944097222222222</v>
      </c>
      <c r="AR150" s="319"/>
      <c r="AS150" s="319"/>
      <c r="AT150" s="319"/>
      <c r="AU150" s="319"/>
      <c r="AV150" s="319"/>
      <c r="AW150" s="319"/>
      <c r="AX150" s="319"/>
      <c r="AY150" s="319"/>
      <c r="AZ150" s="319"/>
      <c r="BA150" s="319"/>
      <c r="BB150" s="319"/>
      <c r="BC150" s="319"/>
      <c r="BD150" s="319"/>
      <c r="BE150" s="319"/>
      <c r="BF150" s="319"/>
      <c r="BG150" s="319"/>
      <c r="BH150" s="319"/>
      <c r="BI150" s="319"/>
      <c r="BJ150" s="319"/>
      <c r="BK150" s="319"/>
      <c r="BL150" s="319"/>
      <c r="BM150" s="319"/>
      <c r="BN150" s="319"/>
      <c r="BO150" s="319"/>
      <c r="BP150" s="319"/>
      <c r="BQ150" s="319"/>
      <c r="BR150" s="319"/>
      <c r="BS150" s="319"/>
      <c r="BT150" s="319"/>
      <c r="BU150" s="319"/>
      <c r="BV150" s="319"/>
      <c r="BW150" s="319"/>
      <c r="BX150" s="31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</row>
    <row r="151" spans="1:105" ht="12.75" customHeight="1">
      <c r="A151" s="129"/>
      <c r="B151" s="231" t="s">
        <v>646</v>
      </c>
      <c r="C151" s="69" t="s">
        <v>31</v>
      </c>
      <c r="D151" s="294">
        <v>0.0020081712962962965</v>
      </c>
      <c r="E151" s="70">
        <v>2</v>
      </c>
      <c r="F151" s="71">
        <v>7</v>
      </c>
      <c r="G151" s="71"/>
      <c r="H151" s="71"/>
      <c r="I151" s="71"/>
      <c r="J151" s="71"/>
      <c r="K151" s="110"/>
      <c r="L151" s="257">
        <v>7</v>
      </c>
      <c r="M151" s="105"/>
      <c r="N151" s="324">
        <v>0.0008182638888888889</v>
      </c>
      <c r="O151" s="324">
        <v>0.0011899074074074075</v>
      </c>
      <c r="P151" s="325">
        <v>0.0009564814814814814</v>
      </c>
      <c r="Q151" s="319">
        <v>0.0008403819444444445</v>
      </c>
      <c r="R151" s="319">
        <v>0.0008335185185185185</v>
      </c>
      <c r="S151" s="319">
        <v>0.0008261805555555556</v>
      </c>
      <c r="T151" s="319">
        <v>0.000862175925925926</v>
      </c>
      <c r="U151" s="319">
        <v>0.0008261921296296295</v>
      </c>
      <c r="V151" s="319">
        <v>0.0008182638888888889</v>
      </c>
      <c r="W151" s="319">
        <v>0.0008302546296296296</v>
      </c>
      <c r="X151" s="319">
        <v>0.0008245486111111111</v>
      </c>
      <c r="Y151" s="319">
        <v>0.0009637731481481481</v>
      </c>
      <c r="Z151" s="319">
        <v>0.0008300810185185185</v>
      </c>
      <c r="AA151" s="319">
        <v>0.0008285185185185185</v>
      </c>
      <c r="AB151" s="319">
        <v>0.0008279513888888889</v>
      </c>
      <c r="AC151" s="319">
        <v>0.0008245833333333333</v>
      </c>
      <c r="AD151" s="319">
        <v>0.0008266898148148149</v>
      </c>
      <c r="AE151" s="319">
        <v>0.0008217361111111112</v>
      </c>
      <c r="AF151" s="319">
        <v>0.0008191782407407407</v>
      </c>
      <c r="AG151" s="321"/>
      <c r="AH151" s="321"/>
      <c r="AI151" s="321"/>
      <c r="AJ151" s="321"/>
      <c r="AK151" s="321"/>
      <c r="AL151" s="321"/>
      <c r="AM151" s="321"/>
      <c r="AN151" s="321"/>
      <c r="AO151" s="325">
        <v>0.001359699074074074</v>
      </c>
      <c r="AP151" s="319">
        <v>0.0012475231481481482</v>
      </c>
      <c r="AQ151" s="319">
        <v>0.0012037847222222222</v>
      </c>
      <c r="AR151" s="319">
        <v>0.001216122685185185</v>
      </c>
      <c r="AS151" s="319">
        <v>0.0012086689814814816</v>
      </c>
      <c r="AT151" s="319">
        <v>0.0012002083333333333</v>
      </c>
      <c r="AU151" s="319">
        <v>0.001196238425925926</v>
      </c>
      <c r="AV151" s="319">
        <v>0.0011899074074074075</v>
      </c>
      <c r="AW151" s="319">
        <v>0.0013408217592592593</v>
      </c>
      <c r="AX151" s="319">
        <v>0.0012077314814814813</v>
      </c>
      <c r="AY151" s="319">
        <v>0.001202974537037037</v>
      </c>
      <c r="AZ151" s="319">
        <v>0.0011913310185185184</v>
      </c>
      <c r="BA151" s="319">
        <v>0.001198252314814815</v>
      </c>
      <c r="BB151" s="319">
        <v>0.0012906828703703702</v>
      </c>
      <c r="BC151" s="319">
        <v>0.0012724189814814814</v>
      </c>
      <c r="BD151" s="319">
        <v>0.0011908217592592593</v>
      </c>
      <c r="BE151" s="319">
        <v>0.0013562152777777776</v>
      </c>
      <c r="BF151" s="319" t="s">
        <v>704</v>
      </c>
      <c r="BG151" s="319">
        <v>0.0013072569444444444</v>
      </c>
      <c r="BH151" s="319">
        <v>0.0012318287037037037</v>
      </c>
      <c r="BI151" s="319"/>
      <c r="BJ151" s="319"/>
      <c r="BK151" s="319"/>
      <c r="BL151" s="319"/>
      <c r="BM151" s="319"/>
      <c r="BN151" s="319"/>
      <c r="BO151" s="319"/>
      <c r="BP151" s="319"/>
      <c r="BQ151" s="319"/>
      <c r="BR151" s="319"/>
      <c r="BS151" s="319"/>
      <c r="BT151" s="319"/>
      <c r="BU151" s="319"/>
      <c r="BV151" s="319"/>
      <c r="BW151" s="319"/>
      <c r="BX151" s="319"/>
      <c r="BY151" s="273"/>
      <c r="BZ151" s="129"/>
      <c r="CA151" s="273"/>
      <c r="CB151" s="273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</row>
    <row r="152" spans="1:105" ht="12.75" customHeight="1">
      <c r="A152" s="129"/>
      <c r="B152" s="231" t="s">
        <v>574</v>
      </c>
      <c r="C152" s="69" t="s">
        <v>31</v>
      </c>
      <c r="D152" s="294">
        <v>0.0020207060185185185</v>
      </c>
      <c r="E152" s="70">
        <v>3</v>
      </c>
      <c r="F152" s="71">
        <v>6</v>
      </c>
      <c r="G152" s="71"/>
      <c r="H152" s="71"/>
      <c r="I152" s="71"/>
      <c r="J152" s="71"/>
      <c r="K152" s="110"/>
      <c r="L152" s="257">
        <v>6</v>
      </c>
      <c r="M152" s="105"/>
      <c r="N152" s="324">
        <v>0.0008195023148148149</v>
      </c>
      <c r="O152" s="324">
        <v>0.0012012037037037037</v>
      </c>
      <c r="P152" s="325">
        <v>0.0008782870370370369</v>
      </c>
      <c r="Q152" s="319">
        <v>0.0008304861111111112</v>
      </c>
      <c r="R152" s="319">
        <v>0.0008355787037037037</v>
      </c>
      <c r="S152" s="319">
        <v>0.0008215740740740741</v>
      </c>
      <c r="T152" s="319">
        <v>0.0008195023148148149</v>
      </c>
      <c r="U152" s="319">
        <v>0.0008277314814814815</v>
      </c>
      <c r="V152" s="319">
        <v>0.0008294791666666667</v>
      </c>
      <c r="W152" s="319">
        <v>0.0008218981481481481</v>
      </c>
      <c r="X152" s="319">
        <v>0.0008265625</v>
      </c>
      <c r="Y152" s="319">
        <v>0.0008618171296296296</v>
      </c>
      <c r="Z152" s="319">
        <v>0.0008225810185185185</v>
      </c>
      <c r="AA152" s="319">
        <v>0.0008223726851851852</v>
      </c>
      <c r="AB152" s="319">
        <v>0.0008349305555555554</v>
      </c>
      <c r="AC152" s="319">
        <v>0.0008646875</v>
      </c>
      <c r="AD152" s="319">
        <v>0.0008277083333333334</v>
      </c>
      <c r="AE152" s="319">
        <v>0.0008670486111111111</v>
      </c>
      <c r="AF152" s="319">
        <v>0.0008393402777777778</v>
      </c>
      <c r="AG152" s="321"/>
      <c r="AH152" s="321"/>
      <c r="AI152" s="321"/>
      <c r="AJ152" s="321"/>
      <c r="AK152" s="321"/>
      <c r="AL152" s="321"/>
      <c r="AM152" s="321"/>
      <c r="AN152" s="321"/>
      <c r="AO152" s="325">
        <v>0.0012946180555555556</v>
      </c>
      <c r="AP152" s="319">
        <v>0.0012161111111111112</v>
      </c>
      <c r="AQ152" s="319">
        <v>0.0012012962962962962</v>
      </c>
      <c r="AR152" s="319">
        <v>0.001212025462962963</v>
      </c>
      <c r="AS152" s="319">
        <v>0.0013324189814814815</v>
      </c>
      <c r="AT152" s="319">
        <v>0.0012103703703703703</v>
      </c>
      <c r="AU152" s="319">
        <v>0.0012115393518518519</v>
      </c>
      <c r="AV152" s="319">
        <v>0.0012022222222222221</v>
      </c>
      <c r="AW152" s="319">
        <v>0.0012012037037037037</v>
      </c>
      <c r="AX152" s="319">
        <v>0.001207476851851852</v>
      </c>
      <c r="AY152" s="319">
        <v>0.001204039351851852</v>
      </c>
      <c r="AZ152" s="319">
        <v>0.0012084027777777776</v>
      </c>
      <c r="BA152" s="319">
        <v>0.001267314814814815</v>
      </c>
      <c r="BB152" s="319" t="s">
        <v>704</v>
      </c>
      <c r="BC152" s="319">
        <v>0.0012575462962962963</v>
      </c>
      <c r="BD152" s="319">
        <v>0.0012182291666666667</v>
      </c>
      <c r="BE152" s="319">
        <v>0.0012019675925925928</v>
      </c>
      <c r="BF152" s="319">
        <v>0.001215474537037037</v>
      </c>
      <c r="BG152" s="319">
        <v>0.001202372685185185</v>
      </c>
      <c r="BH152" s="319">
        <v>0.0011993402777777777</v>
      </c>
      <c r="BI152" s="319">
        <v>0.0011947800925925926</v>
      </c>
      <c r="BJ152" s="319">
        <v>0.001206076388888889</v>
      </c>
      <c r="BK152" s="319"/>
      <c r="BL152" s="319"/>
      <c r="BM152" s="319"/>
      <c r="BN152" s="319"/>
      <c r="BO152" s="319"/>
      <c r="BP152" s="319"/>
      <c r="BQ152" s="319"/>
      <c r="BR152" s="319"/>
      <c r="BS152" s="319"/>
      <c r="BT152" s="319"/>
      <c r="BU152" s="319"/>
      <c r="BV152" s="319"/>
      <c r="BW152" s="319"/>
      <c r="BX152" s="319"/>
      <c r="BY152" s="273"/>
      <c r="BZ152" s="129"/>
      <c r="CA152" s="273"/>
      <c r="CB152" s="273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</row>
    <row r="153" spans="1:105" ht="12.75" customHeight="1">
      <c r="A153" s="129"/>
      <c r="B153" s="288" t="s">
        <v>579</v>
      </c>
      <c r="C153" s="72" t="s">
        <v>45</v>
      </c>
      <c r="D153" s="300">
        <v>0.002023495370370371</v>
      </c>
      <c r="E153" s="73">
        <v>1</v>
      </c>
      <c r="F153" s="74"/>
      <c r="G153" s="111">
        <v>10</v>
      </c>
      <c r="H153" s="283"/>
      <c r="I153" s="111"/>
      <c r="J153" s="111"/>
      <c r="K153" s="111"/>
      <c r="L153" s="285">
        <v>10</v>
      </c>
      <c r="M153" s="105"/>
      <c r="N153" s="324">
        <v>0.0008176157407407407</v>
      </c>
      <c r="O153" s="324">
        <v>0.0012058796296296299</v>
      </c>
      <c r="P153" s="325">
        <v>0.000884710648148148</v>
      </c>
      <c r="Q153" s="319">
        <v>0.000832824074074074</v>
      </c>
      <c r="R153" s="319">
        <v>0.0008185185185185187</v>
      </c>
      <c r="S153" s="319">
        <v>0.0008215972222222223</v>
      </c>
      <c r="T153" s="319">
        <v>0.0008193171296296296</v>
      </c>
      <c r="U153" s="319">
        <v>0.000824375</v>
      </c>
      <c r="V153" s="319">
        <v>0.0008253819444444444</v>
      </c>
      <c r="W153" s="319">
        <v>0.0008277893518518518</v>
      </c>
      <c r="X153" s="319">
        <v>0.0008296527777777778</v>
      </c>
      <c r="Y153" s="319">
        <v>0.0008771412037037038</v>
      </c>
      <c r="Z153" s="319">
        <v>0.0008245023148148148</v>
      </c>
      <c r="AA153" s="319">
        <v>0.0008176157407407407</v>
      </c>
      <c r="AB153" s="319">
        <v>0.0008548148148148148</v>
      </c>
      <c r="AC153" s="319">
        <v>0.000827013888888889</v>
      </c>
      <c r="AD153" s="319">
        <v>0.0008271527777777778</v>
      </c>
      <c r="AE153" s="319">
        <v>0.0008252546296296297</v>
      </c>
      <c r="AF153" s="319">
        <v>0.0008262037037037037</v>
      </c>
      <c r="AG153" s="319"/>
      <c r="AH153" s="319"/>
      <c r="AI153" s="319"/>
      <c r="AJ153" s="319"/>
      <c r="AK153" s="319"/>
      <c r="AL153" s="319"/>
      <c r="AM153" s="319"/>
      <c r="AN153" s="319"/>
      <c r="AO153" s="325">
        <v>0.0012655092592592594</v>
      </c>
      <c r="AP153" s="319">
        <v>0.0012191898148148149</v>
      </c>
      <c r="AQ153" s="319">
        <v>0.001209039351851852</v>
      </c>
      <c r="AR153" s="319">
        <v>0.0012058796296296299</v>
      </c>
      <c r="AS153" s="319">
        <v>0.0013097569444444443</v>
      </c>
      <c r="AT153" s="319">
        <v>0.0012248148148148146</v>
      </c>
      <c r="AU153" s="319">
        <v>0.001229675925925926</v>
      </c>
      <c r="AV153" s="319">
        <v>0.0012188541666666667</v>
      </c>
      <c r="AW153" s="319">
        <v>0.0012108912037037036</v>
      </c>
      <c r="AX153" s="319">
        <v>0.0012121064814814813</v>
      </c>
      <c r="AY153" s="319">
        <v>0.001222372685185185</v>
      </c>
      <c r="AZ153" s="319">
        <v>0.0012217129629629629</v>
      </c>
      <c r="BA153" s="319"/>
      <c r="BB153" s="319"/>
      <c r="BC153" s="319"/>
      <c r="BD153" s="319"/>
      <c r="BE153" s="319"/>
      <c r="BF153" s="319"/>
      <c r="BG153" s="319"/>
      <c r="BH153" s="319"/>
      <c r="BI153" s="319"/>
      <c r="BJ153" s="319"/>
      <c r="BK153" s="319"/>
      <c r="BL153" s="319"/>
      <c r="BM153" s="319"/>
      <c r="BN153" s="319"/>
      <c r="BO153" s="319"/>
      <c r="BP153" s="319"/>
      <c r="BQ153" s="319"/>
      <c r="BR153" s="319"/>
      <c r="BS153" s="319"/>
      <c r="BT153" s="319"/>
      <c r="BU153" s="319"/>
      <c r="BV153" s="321"/>
      <c r="BW153" s="321"/>
      <c r="BX153" s="321"/>
      <c r="BY153" s="273"/>
      <c r="BZ153" s="273"/>
      <c r="CA153" s="273"/>
      <c r="CB153" s="273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</row>
    <row r="154" spans="1:105" ht="12.75" customHeight="1">
      <c r="A154" s="129"/>
      <c r="B154" s="231" t="s">
        <v>575</v>
      </c>
      <c r="C154" s="69" t="s">
        <v>31</v>
      </c>
      <c r="D154" s="294">
        <v>0.002024224537037037</v>
      </c>
      <c r="E154" s="70">
        <v>4</v>
      </c>
      <c r="F154" s="71">
        <v>5</v>
      </c>
      <c r="G154" s="71"/>
      <c r="H154" s="71"/>
      <c r="I154" s="71"/>
      <c r="J154" s="71"/>
      <c r="K154" s="110"/>
      <c r="L154" s="257">
        <v>4</v>
      </c>
      <c r="M154" s="105"/>
      <c r="N154" s="324">
        <v>0.0008191666666666667</v>
      </c>
      <c r="O154" s="324">
        <v>0.0012050578703703704</v>
      </c>
      <c r="P154" s="325">
        <v>0.0009100462962962963</v>
      </c>
      <c r="Q154" s="319">
        <v>0.0008659490740740741</v>
      </c>
      <c r="R154" s="319">
        <v>0.0009636226851851853</v>
      </c>
      <c r="S154" s="319">
        <v>0.0008577430555555556</v>
      </c>
      <c r="T154" s="319">
        <v>0.0008500347222222222</v>
      </c>
      <c r="U154" s="319">
        <v>0.000826099537037037</v>
      </c>
      <c r="V154" s="319">
        <v>0.0008640625000000001</v>
      </c>
      <c r="W154" s="319">
        <v>0.0008199074074074075</v>
      </c>
      <c r="X154" s="319">
        <v>0.0008191666666666667</v>
      </c>
      <c r="Y154" s="319">
        <v>0.000927650462962963</v>
      </c>
      <c r="Z154" s="319">
        <v>0.0008443518518518518</v>
      </c>
      <c r="AA154" s="319">
        <v>0.0008294560185185185</v>
      </c>
      <c r="AB154" s="319">
        <v>0.000844398148148148</v>
      </c>
      <c r="AC154" s="319">
        <v>0.0008259143518518519</v>
      </c>
      <c r="AD154" s="319">
        <v>0.0008363888888888888</v>
      </c>
      <c r="AE154" s="319">
        <v>0.0008394097222222222</v>
      </c>
      <c r="AF154" s="319">
        <v>0.0008239236111111111</v>
      </c>
      <c r="AG154" s="322"/>
      <c r="AH154" s="322"/>
      <c r="AI154" s="322"/>
      <c r="AJ154" s="322"/>
      <c r="AK154" s="322"/>
      <c r="AL154" s="322"/>
      <c r="AM154" s="322"/>
      <c r="AN154" s="322"/>
      <c r="AO154" s="325">
        <v>0.0013191550925925925</v>
      </c>
      <c r="AP154" s="319">
        <v>0.0012261458333333332</v>
      </c>
      <c r="AQ154" s="319">
        <v>0.0012226851851851854</v>
      </c>
      <c r="AR154" s="319">
        <v>0.0012086226851851852</v>
      </c>
      <c r="AS154" s="319">
        <v>0.001214664351851852</v>
      </c>
      <c r="AT154" s="319">
        <v>0.0012106250000000001</v>
      </c>
      <c r="AU154" s="319">
        <v>0.0012115162037037038</v>
      </c>
      <c r="AV154" s="319">
        <v>0.0012114814814814816</v>
      </c>
      <c r="AW154" s="319">
        <v>0.0013360300925925927</v>
      </c>
      <c r="AX154" s="319">
        <v>0.0012269212962962965</v>
      </c>
      <c r="AY154" s="319">
        <v>0.0012260763888888887</v>
      </c>
      <c r="AZ154" s="319">
        <v>0.0012298958333333333</v>
      </c>
      <c r="BA154" s="319">
        <v>0.0012339930555555555</v>
      </c>
      <c r="BB154" s="319">
        <v>0.0012231712962962964</v>
      </c>
      <c r="BC154" s="319">
        <v>0.0012273958333333334</v>
      </c>
      <c r="BD154" s="319">
        <v>0.0012223032407407408</v>
      </c>
      <c r="BE154" s="319">
        <v>0.0013061342592592593</v>
      </c>
      <c r="BF154" s="319">
        <v>0.001207939814814815</v>
      </c>
      <c r="BG154" s="319">
        <v>0.0012050578703703704</v>
      </c>
      <c r="BH154" s="319">
        <v>0.0012089699074074075</v>
      </c>
      <c r="BI154" s="319">
        <v>0.0012083680555555556</v>
      </c>
      <c r="BJ154" s="319">
        <v>0.001210335648148148</v>
      </c>
      <c r="BK154" s="319">
        <v>0.0012461574074074074</v>
      </c>
      <c r="BL154" s="319"/>
      <c r="BM154" s="319"/>
      <c r="BN154" s="319"/>
      <c r="BO154" s="319"/>
      <c r="BP154" s="319"/>
      <c r="BQ154" s="319"/>
      <c r="BR154" s="319"/>
      <c r="BS154" s="319"/>
      <c r="BT154" s="319"/>
      <c r="BU154" s="319"/>
      <c r="BV154" s="319"/>
      <c r="BW154" s="319"/>
      <c r="BX154" s="319"/>
      <c r="BY154" s="273"/>
      <c r="BZ154" s="129"/>
      <c r="CA154" s="273"/>
      <c r="CB154" s="273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</row>
    <row r="155" spans="1:105" ht="12.75" customHeight="1">
      <c r="A155" s="129"/>
      <c r="B155" s="18" t="s">
        <v>647</v>
      </c>
      <c r="C155" s="118" t="s">
        <v>45</v>
      </c>
      <c r="D155" s="302">
        <v>0.0020465625</v>
      </c>
      <c r="E155" s="120"/>
      <c r="F155" s="105"/>
      <c r="G155" s="115"/>
      <c r="H155" s="91"/>
      <c r="I155" s="115"/>
      <c r="J155" s="115"/>
      <c r="K155" s="115"/>
      <c r="L155" s="291" t="s">
        <v>648</v>
      </c>
      <c r="M155" s="15"/>
      <c r="N155" s="90">
        <v>0.0008337268518518519</v>
      </c>
      <c r="O155" s="90">
        <v>0.0012128356481481482</v>
      </c>
      <c r="P155" s="325">
        <v>0.0008835416666666666</v>
      </c>
      <c r="Q155" s="319">
        <v>0.0008502777777777778</v>
      </c>
      <c r="R155" s="319">
        <v>0.0009126967592592593</v>
      </c>
      <c r="S155" s="319">
        <v>0.0008511226851851852</v>
      </c>
      <c r="T155" s="319">
        <v>0.0008417824074074074</v>
      </c>
      <c r="U155" s="319">
        <v>0.0008388657407407407</v>
      </c>
      <c r="V155" s="319">
        <v>0.0008342592592592593</v>
      </c>
      <c r="W155" s="319">
        <v>0.0008440624999999999</v>
      </c>
      <c r="X155" s="319">
        <v>0.0008337268518518519</v>
      </c>
      <c r="Y155" s="319">
        <v>0.0008575578703703704</v>
      </c>
      <c r="Z155" s="319">
        <v>0.0008398611111111111</v>
      </c>
      <c r="AA155" s="319">
        <v>0.0008555787037037038</v>
      </c>
      <c r="AB155" s="319">
        <v>0.0008779398148148148</v>
      </c>
      <c r="AC155" s="319">
        <v>0.0008451851851851853</v>
      </c>
      <c r="AD155" s="319">
        <v>0.0008462847222222222</v>
      </c>
      <c r="AE155" s="319">
        <v>0.0008373842592592592</v>
      </c>
      <c r="AF155" s="319">
        <v>0.001010763888888889</v>
      </c>
      <c r="AG155" s="319"/>
      <c r="AH155" s="319"/>
      <c r="AI155" s="319"/>
      <c r="AJ155" s="319"/>
      <c r="AK155" s="319"/>
      <c r="AL155" s="319"/>
      <c r="AM155" s="319"/>
      <c r="AN155" s="319"/>
      <c r="AO155" s="325">
        <v>0.001342199074074074</v>
      </c>
      <c r="AP155" s="319">
        <v>0.0012380787037037037</v>
      </c>
      <c r="AQ155" s="319">
        <v>0.0012409490740740742</v>
      </c>
      <c r="AR155" s="319">
        <v>0.0012298032407407407</v>
      </c>
      <c r="AS155" s="319">
        <v>0.0012283796296296296</v>
      </c>
      <c r="AT155" s="319">
        <v>0.0012276388888888888</v>
      </c>
      <c r="AU155" s="319">
        <v>0.001362361111111111</v>
      </c>
      <c r="AV155" s="319">
        <v>0.0013029050925925925</v>
      </c>
      <c r="AW155" s="319">
        <v>0.0012314814814814816</v>
      </c>
      <c r="AX155" s="319">
        <v>0.0012229513888888889</v>
      </c>
      <c r="AY155" s="319">
        <v>0.0012372337962962964</v>
      </c>
      <c r="AZ155" s="319">
        <v>0.0012128356481481482</v>
      </c>
      <c r="BA155" s="319">
        <v>0.0013647916666666667</v>
      </c>
      <c r="BB155" s="319">
        <v>0.0013497916666666667</v>
      </c>
      <c r="BC155" s="319">
        <v>0.0013315393518518518</v>
      </c>
      <c r="BD155" s="319">
        <v>0.0012284606481481482</v>
      </c>
      <c r="BE155" s="319">
        <v>0.0012344791666666665</v>
      </c>
      <c r="BF155" s="319">
        <v>0.0012318171296296298</v>
      </c>
      <c r="BG155" s="319">
        <v>0.0012246296296296295</v>
      </c>
      <c r="BH155" s="319">
        <v>0.0012393865740740742</v>
      </c>
      <c r="BI155" s="319">
        <v>0.001322002314814815</v>
      </c>
      <c r="BJ155" s="319" t="s">
        <v>704</v>
      </c>
      <c r="BK155" s="319">
        <v>0.0013562847222222223</v>
      </c>
      <c r="BL155" s="319">
        <v>0.0012425</v>
      </c>
      <c r="BM155" s="319">
        <v>0.001230185185185185</v>
      </c>
      <c r="BN155" s="319">
        <v>0.0012176273148148148</v>
      </c>
      <c r="BO155" s="319">
        <v>0.0012224652777777778</v>
      </c>
      <c r="BP155" s="319">
        <v>0.001240289351851852</v>
      </c>
      <c r="BQ155" s="319">
        <v>0.0012224189814814814</v>
      </c>
      <c r="BR155" s="319">
        <v>0.0014332060185185186</v>
      </c>
      <c r="BS155" s="319"/>
      <c r="BT155" s="319"/>
      <c r="BU155" s="319"/>
      <c r="BV155" s="321"/>
      <c r="BW155" s="321"/>
      <c r="BX155" s="321"/>
      <c r="BY155" s="273"/>
      <c r="BZ155" s="273"/>
      <c r="CA155" s="273"/>
      <c r="CB155" s="273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</row>
    <row r="156" spans="1:101" s="19" customFormat="1" ht="12.75" customHeight="1">
      <c r="A156" s="84"/>
      <c r="B156" s="18" t="s">
        <v>649</v>
      </c>
      <c r="C156" s="118" t="s">
        <v>45</v>
      </c>
      <c r="D156" s="302">
        <v>0.0020491319444444446</v>
      </c>
      <c r="E156" s="120"/>
      <c r="F156" s="105"/>
      <c r="G156" s="115"/>
      <c r="H156" s="91"/>
      <c r="I156" s="115"/>
      <c r="J156" s="115"/>
      <c r="K156" s="115"/>
      <c r="L156" s="291" t="s">
        <v>648</v>
      </c>
      <c r="M156" s="15"/>
      <c r="N156" s="90">
        <v>0.0008347337962962964</v>
      </c>
      <c r="O156" s="90">
        <v>0.0012143981481481483</v>
      </c>
      <c r="P156" s="325">
        <v>0.0008684027777777777</v>
      </c>
      <c r="Q156" s="319">
        <v>0.0008363425925925925</v>
      </c>
      <c r="R156" s="319">
        <v>0.0008749884259259261</v>
      </c>
      <c r="S156" s="319">
        <v>0.0009947106481481482</v>
      </c>
      <c r="T156" s="319">
        <v>0.0009391550925925926</v>
      </c>
      <c r="U156" s="319">
        <v>0.0008474537037037037</v>
      </c>
      <c r="V156" s="319">
        <v>0.0008462847222222222</v>
      </c>
      <c r="W156" s="319">
        <v>0.0008396527777777778</v>
      </c>
      <c r="X156" s="319">
        <v>0.0008439120370370371</v>
      </c>
      <c r="Y156" s="319">
        <v>0.0008632175925925926</v>
      </c>
      <c r="Z156" s="319">
        <v>0.0008451851851851853</v>
      </c>
      <c r="AA156" s="319">
        <v>0.0008347337962962964</v>
      </c>
      <c r="AB156" s="319">
        <v>0.0008433912037037037</v>
      </c>
      <c r="AC156" s="319">
        <v>0.000844074074074074</v>
      </c>
      <c r="AD156" s="319">
        <v>0.0008465972222222222</v>
      </c>
      <c r="AE156" s="319">
        <v>0.0008755555555555555</v>
      </c>
      <c r="AF156" s="319">
        <v>0.0009955439814814816</v>
      </c>
      <c r="AG156" s="319"/>
      <c r="AH156" s="319"/>
      <c r="AI156" s="319"/>
      <c r="AJ156" s="319"/>
      <c r="AK156" s="319"/>
      <c r="AL156" s="319"/>
      <c r="AM156" s="319"/>
      <c r="AN156" s="319"/>
      <c r="AO156" s="325">
        <v>0.0012877546296296298</v>
      </c>
      <c r="AP156" s="319">
        <v>0.001251435185185185</v>
      </c>
      <c r="AQ156" s="319">
        <v>0.001230752314814815</v>
      </c>
      <c r="AR156" s="319">
        <v>0.0012304976851851852</v>
      </c>
      <c r="AS156" s="319">
        <v>0.001246898148148148</v>
      </c>
      <c r="AT156" s="319">
        <v>0.001249976851851852</v>
      </c>
      <c r="AU156" s="319">
        <v>0.0012264699074074072</v>
      </c>
      <c r="AV156" s="319">
        <v>0.0012370138888888888</v>
      </c>
      <c r="AW156" s="319">
        <v>0.0013075694444444443</v>
      </c>
      <c r="AX156" s="319">
        <v>0.001226261574074074</v>
      </c>
      <c r="AY156" s="319">
        <v>0.001225810185185185</v>
      </c>
      <c r="AZ156" s="319">
        <v>0.001226423611111111</v>
      </c>
      <c r="BA156" s="319">
        <v>0.001219988425925926</v>
      </c>
      <c r="BB156" s="319">
        <v>0.0012260532407407407</v>
      </c>
      <c r="BC156" s="319">
        <v>0.0012237384259259259</v>
      </c>
      <c r="BD156" s="319">
        <v>0.0012189930555555554</v>
      </c>
      <c r="BE156" s="319">
        <v>0.0012815625</v>
      </c>
      <c r="BF156" s="319">
        <v>0.0012210416666666667</v>
      </c>
      <c r="BG156" s="319">
        <v>0.0012219212962962963</v>
      </c>
      <c r="BH156" s="319">
        <v>0.001226539351851852</v>
      </c>
      <c r="BI156" s="319">
        <v>0.0012234722222222224</v>
      </c>
      <c r="BJ156" s="319">
        <v>0.001221724537037037</v>
      </c>
      <c r="BK156" s="319">
        <v>0.0012810763888888887</v>
      </c>
      <c r="BL156" s="319" t="s">
        <v>704</v>
      </c>
      <c r="BM156" s="319">
        <v>0.0012925694444444445</v>
      </c>
      <c r="BN156" s="319">
        <v>0.001244733796296296</v>
      </c>
      <c r="BO156" s="319">
        <v>0.0012404513888888888</v>
      </c>
      <c r="BP156" s="319">
        <v>0.0012143981481481483</v>
      </c>
      <c r="BQ156" s="319">
        <v>0.0012311458333333334</v>
      </c>
      <c r="BR156" s="319">
        <v>0.001229398148148148</v>
      </c>
      <c r="BS156" s="319">
        <v>0.0012271412037037036</v>
      </c>
      <c r="BT156" s="319">
        <v>0.0012210532407407409</v>
      </c>
      <c r="BU156" s="319">
        <v>0.0013284143518518517</v>
      </c>
      <c r="BV156" s="322"/>
      <c r="BW156" s="322"/>
      <c r="BX156" s="322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</row>
    <row r="157" spans="1:101" s="19" customFormat="1" ht="12.75" customHeight="1">
      <c r="A157" s="84"/>
      <c r="B157" s="288" t="s">
        <v>650</v>
      </c>
      <c r="C157" s="72" t="s">
        <v>45</v>
      </c>
      <c r="D157" s="300">
        <v>0.002069525462962963</v>
      </c>
      <c r="E157" s="73">
        <v>2</v>
      </c>
      <c r="F157" s="74"/>
      <c r="G157" s="111">
        <v>7</v>
      </c>
      <c r="H157" s="283"/>
      <c r="I157" s="111"/>
      <c r="J157" s="111"/>
      <c r="K157" s="111"/>
      <c r="L157" s="285">
        <v>7</v>
      </c>
      <c r="M157" s="115"/>
      <c r="N157" s="324">
        <v>0.0008355439814814814</v>
      </c>
      <c r="O157" s="324">
        <v>0.0012339814814814815</v>
      </c>
      <c r="P157" s="325">
        <v>0.0009940856481481482</v>
      </c>
      <c r="Q157" s="319">
        <v>0.0008528935185185185</v>
      </c>
      <c r="R157" s="319">
        <v>0.0008427777777777778</v>
      </c>
      <c r="S157" s="319">
        <v>0.0008372106481481481</v>
      </c>
      <c r="T157" s="319">
        <v>0.0008407291666666667</v>
      </c>
      <c r="U157" s="319">
        <v>0.000848298611111111</v>
      </c>
      <c r="V157" s="319">
        <v>0.0008393865740740741</v>
      </c>
      <c r="W157" s="319">
        <v>0.000842349537037037</v>
      </c>
      <c r="X157" s="319">
        <v>0.0008410648148148149</v>
      </c>
      <c r="Y157" s="319">
        <v>0.0010088541666666668</v>
      </c>
      <c r="Z157" s="319">
        <v>0.000842974537037037</v>
      </c>
      <c r="AA157" s="319">
        <v>0.0008355439814814814</v>
      </c>
      <c r="AB157" s="319">
        <v>0.0008358912037037036</v>
      </c>
      <c r="AC157" s="319">
        <v>0.0008449768518518519</v>
      </c>
      <c r="AD157" s="319">
        <v>0.0008469675925925926</v>
      </c>
      <c r="AE157" s="319">
        <v>0.0008429513888888887</v>
      </c>
      <c r="AF157" s="319">
        <v>0.0008418518518518519</v>
      </c>
      <c r="AG157" s="319"/>
      <c r="AH157" s="319"/>
      <c r="AI157" s="319"/>
      <c r="AJ157" s="319"/>
      <c r="AK157" s="319"/>
      <c r="AL157" s="319"/>
      <c r="AM157" s="319"/>
      <c r="AN157" s="319"/>
      <c r="AO157" s="325">
        <v>0.0014231018518518518</v>
      </c>
      <c r="AP157" s="319">
        <v>0.001241863425925926</v>
      </c>
      <c r="AQ157" s="319">
        <v>0.0012408449074074073</v>
      </c>
      <c r="AR157" s="319">
        <v>0.0012365162037037039</v>
      </c>
      <c r="AS157" s="319">
        <v>0.0012351736111111112</v>
      </c>
      <c r="AT157" s="319">
        <v>0.0012382523148148149</v>
      </c>
      <c r="AU157" s="319">
        <v>0.0012378703703703703</v>
      </c>
      <c r="AV157" s="319">
        <v>0.0013806828703703704</v>
      </c>
      <c r="AW157" s="319">
        <v>0.001240775462962963</v>
      </c>
      <c r="AX157" s="319">
        <v>0.0012472916666666667</v>
      </c>
      <c r="AY157" s="319">
        <v>0.0012377546296296297</v>
      </c>
      <c r="AZ157" s="319">
        <v>0.0012426041666666666</v>
      </c>
      <c r="BA157" s="319">
        <v>0.0012439814814814815</v>
      </c>
      <c r="BB157" s="319">
        <v>0.0012472916666666667</v>
      </c>
      <c r="BC157" s="319">
        <v>0.0014039814814814815</v>
      </c>
      <c r="BD157" s="319">
        <v>0.0012528125000000002</v>
      </c>
      <c r="BE157" s="319">
        <v>0.0012370833333333333</v>
      </c>
      <c r="BF157" s="319">
        <v>0.0012339814814814815</v>
      </c>
      <c r="BG157" s="319">
        <v>0.0012410185185185185</v>
      </c>
      <c r="BH157" s="319">
        <v>0.0012586342592592593</v>
      </c>
      <c r="BI157" s="319">
        <v>0.0014588773148148148</v>
      </c>
      <c r="BJ157" s="319">
        <v>0.0014057407407407406</v>
      </c>
      <c r="BK157" s="319">
        <v>0.0013412500000000002</v>
      </c>
      <c r="BL157" s="319">
        <v>0.0012494675925925926</v>
      </c>
      <c r="BM157" s="319">
        <v>0.0012545601851851852</v>
      </c>
      <c r="BN157" s="319">
        <v>0.0012430439814814815</v>
      </c>
      <c r="BO157" s="319">
        <v>0.0012471296296296297</v>
      </c>
      <c r="BP157" s="319">
        <v>0.0012454976851851852</v>
      </c>
      <c r="BQ157" s="319"/>
      <c r="BR157" s="319"/>
      <c r="BS157" s="319"/>
      <c r="BT157" s="319"/>
      <c r="BU157" s="319"/>
      <c r="BV157" s="322"/>
      <c r="BW157" s="322"/>
      <c r="BX157" s="322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</row>
    <row r="158" spans="1:101" s="19" customFormat="1" ht="12.75" customHeight="1">
      <c r="A158" s="84"/>
      <c r="B158" s="288" t="s">
        <v>292</v>
      </c>
      <c r="C158" s="72" t="s">
        <v>336</v>
      </c>
      <c r="D158" s="293">
        <v>0.002081805555555556</v>
      </c>
      <c r="E158" s="72">
        <v>3</v>
      </c>
      <c r="F158" s="74"/>
      <c r="G158" s="111">
        <v>6</v>
      </c>
      <c r="H158" s="283"/>
      <c r="I158" s="111"/>
      <c r="J158" s="111"/>
      <c r="K158" s="111"/>
      <c r="L158" s="285">
        <v>6</v>
      </c>
      <c r="M158" s="105"/>
      <c r="N158" s="324">
        <v>0.0008526736111111112</v>
      </c>
      <c r="O158" s="324">
        <v>0.0012291319444444446</v>
      </c>
      <c r="P158" s="325">
        <v>0.0008945601851851852</v>
      </c>
      <c r="Q158" s="319">
        <v>0.0008833101851851852</v>
      </c>
      <c r="R158" s="319">
        <v>0.0008563310185185185</v>
      </c>
      <c r="S158" s="319">
        <v>0.0009111458333333333</v>
      </c>
      <c r="T158" s="319">
        <v>0.0008720023148148147</v>
      </c>
      <c r="U158" s="319">
        <v>0.0009025231481481483</v>
      </c>
      <c r="V158" s="319">
        <v>0.000862037037037037</v>
      </c>
      <c r="W158" s="319">
        <v>0.0008646064814814814</v>
      </c>
      <c r="X158" s="319">
        <v>0.0008563194444444446</v>
      </c>
      <c r="Y158" s="319">
        <v>0.0008755439814814815</v>
      </c>
      <c r="Z158" s="319">
        <v>0.0008526736111111112</v>
      </c>
      <c r="AA158" s="319">
        <v>0.0008688657407407408</v>
      </c>
      <c r="AB158" s="319">
        <v>0.0008577893518518518</v>
      </c>
      <c r="AC158" s="319">
        <v>0.0008666319444444443</v>
      </c>
      <c r="AD158" s="319">
        <v>0.0008565162037037036</v>
      </c>
      <c r="AE158" s="319">
        <v>0.0008550578703703703</v>
      </c>
      <c r="AF158" s="319">
        <v>0.0008583101851851852</v>
      </c>
      <c r="AG158" s="319"/>
      <c r="AH158" s="319"/>
      <c r="AI158" s="319"/>
      <c r="AJ158" s="319"/>
      <c r="AK158" s="319"/>
      <c r="AL158" s="319"/>
      <c r="AM158" s="319"/>
      <c r="AN158" s="319"/>
      <c r="AO158" s="325">
        <v>0.001297951388888889</v>
      </c>
      <c r="AP158" s="319">
        <v>0.0012529629629629629</v>
      </c>
      <c r="AQ158" s="319">
        <v>0.0012514814814814815</v>
      </c>
      <c r="AR158" s="319">
        <v>0.0012291319444444446</v>
      </c>
      <c r="AS158" s="319">
        <v>0.001245925925925926</v>
      </c>
      <c r="AT158" s="319">
        <v>0.0012413078703703703</v>
      </c>
      <c r="AU158" s="319">
        <v>0.0012437152777777778</v>
      </c>
      <c r="AV158" s="319">
        <v>0.0012505902777777778</v>
      </c>
      <c r="AW158" s="319">
        <v>0.0013119097222222221</v>
      </c>
      <c r="AX158" s="319">
        <v>0.0012496759259259258</v>
      </c>
      <c r="AY158" s="319">
        <v>0.001262800925925926</v>
      </c>
      <c r="AZ158" s="319">
        <v>0.0012579861111111112</v>
      </c>
      <c r="BA158" s="319">
        <v>0.0012544328703703704</v>
      </c>
      <c r="BB158" s="319">
        <v>0.001263599537037037</v>
      </c>
      <c r="BC158" s="319">
        <v>0.0012603703703703702</v>
      </c>
      <c r="BD158" s="319">
        <v>0.001267650462962963</v>
      </c>
      <c r="BE158" s="319">
        <v>0.0012903819444444445</v>
      </c>
      <c r="BF158" s="319">
        <v>0.0012551157407407409</v>
      </c>
      <c r="BG158" s="319">
        <v>0.0012492592592592592</v>
      </c>
      <c r="BH158" s="319">
        <v>0.0012567476851851852</v>
      </c>
      <c r="BI158" s="319">
        <v>0.0012518518518518519</v>
      </c>
      <c r="BJ158" s="319">
        <v>0.0012439236111111112</v>
      </c>
      <c r="BK158" s="319">
        <v>0.001285763888888889</v>
      </c>
      <c r="BL158" s="319" t="s">
        <v>704</v>
      </c>
      <c r="BM158" s="319">
        <v>0.0013124421296296295</v>
      </c>
      <c r="BN158" s="319">
        <v>0.0012539004629629632</v>
      </c>
      <c r="BO158" s="319">
        <v>0.0012625810185185186</v>
      </c>
      <c r="BP158" s="319">
        <v>0.0012404398148148149</v>
      </c>
      <c r="BQ158" s="319">
        <v>0.001248101851851852</v>
      </c>
      <c r="BR158" s="319">
        <v>0.001286446759259259</v>
      </c>
      <c r="BS158" s="319"/>
      <c r="BT158" s="319"/>
      <c r="BU158" s="319"/>
      <c r="BV158" s="322"/>
      <c r="BW158" s="322"/>
      <c r="BX158" s="322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</row>
    <row r="159" spans="1:101" s="19" customFormat="1" ht="12.75" customHeight="1">
      <c r="A159" s="84"/>
      <c r="B159" s="145" t="s">
        <v>583</v>
      </c>
      <c r="C159" s="118" t="s">
        <v>31</v>
      </c>
      <c r="D159" s="303">
        <v>0.002084918981481482</v>
      </c>
      <c r="E159" s="118"/>
      <c r="F159" s="105"/>
      <c r="G159" s="105"/>
      <c r="H159" s="105"/>
      <c r="I159" s="105"/>
      <c r="J159" s="105"/>
      <c r="K159" s="115"/>
      <c r="L159" s="119" t="s">
        <v>651</v>
      </c>
      <c r="M159" s="15"/>
      <c r="N159" s="90">
        <v>0.0008562152777777778</v>
      </c>
      <c r="O159" s="90">
        <v>0.0012287037037037039</v>
      </c>
      <c r="P159" s="325">
        <v>0.0009397800925925926</v>
      </c>
      <c r="Q159" s="319">
        <v>0.0008673842592592592</v>
      </c>
      <c r="R159" s="319">
        <v>0.0009285763888888889</v>
      </c>
      <c r="S159" s="319">
        <v>0.000874675925925926</v>
      </c>
      <c r="T159" s="319">
        <v>0.0008957175925925926</v>
      </c>
      <c r="U159" s="319">
        <v>0.0008599768518518518</v>
      </c>
      <c r="V159" s="319">
        <v>0.0008562152777777778</v>
      </c>
      <c r="W159" s="319">
        <v>0.000860162037037037</v>
      </c>
      <c r="X159" s="319">
        <v>0.0008796180555555557</v>
      </c>
      <c r="Y159" s="319">
        <v>0.0009623032407407407</v>
      </c>
      <c r="Z159" s="319">
        <v>0.0008600578703703704</v>
      </c>
      <c r="AA159" s="319">
        <v>0.000869525462962963</v>
      </c>
      <c r="AB159" s="319">
        <v>0.0008715277777777776</v>
      </c>
      <c r="AC159" s="319">
        <v>0.0008769212962962962</v>
      </c>
      <c r="AD159" s="319">
        <v>0.0008683912037037037</v>
      </c>
      <c r="AE159" s="319">
        <v>0.000906724537037037</v>
      </c>
      <c r="AF159" s="319">
        <v>0.0008664004629629629</v>
      </c>
      <c r="AG159" s="320"/>
      <c r="AH159" s="320"/>
      <c r="AI159" s="320"/>
      <c r="AJ159" s="320"/>
      <c r="AK159" s="320"/>
      <c r="AL159" s="320"/>
      <c r="AM159" s="320"/>
      <c r="AN159" s="320"/>
      <c r="AO159" s="325">
        <v>0.0014023379629629629</v>
      </c>
      <c r="AP159" s="319">
        <v>0.001237210648148148</v>
      </c>
      <c r="AQ159" s="319">
        <v>0.0012343634259259259</v>
      </c>
      <c r="AR159" s="319">
        <v>0.0015226967592592594</v>
      </c>
      <c r="AS159" s="319">
        <v>0.0012645717592592593</v>
      </c>
      <c r="AT159" s="319">
        <v>0.0012340972222222221</v>
      </c>
      <c r="AU159" s="319">
        <v>0.0012302777777777776</v>
      </c>
      <c r="AV159" s="319">
        <v>0.0013754166666666665</v>
      </c>
      <c r="AW159" s="319">
        <v>0.0012675694444444444</v>
      </c>
      <c r="AX159" s="319">
        <v>0.001230474537037037</v>
      </c>
      <c r="AY159" s="319">
        <v>0.0012287037037037039</v>
      </c>
      <c r="AZ159" s="319">
        <v>0.0012423611111111112</v>
      </c>
      <c r="BA159" s="319"/>
      <c r="BB159" s="319"/>
      <c r="BC159" s="319"/>
      <c r="BD159" s="319"/>
      <c r="BE159" s="319"/>
      <c r="BF159" s="319"/>
      <c r="BG159" s="319"/>
      <c r="BH159" s="319"/>
      <c r="BI159" s="319"/>
      <c r="BJ159" s="319"/>
      <c r="BK159" s="319"/>
      <c r="BL159" s="319"/>
      <c r="BM159" s="319"/>
      <c r="BN159" s="319"/>
      <c r="BO159" s="319"/>
      <c r="BP159" s="319"/>
      <c r="BQ159" s="319"/>
      <c r="BR159" s="319"/>
      <c r="BS159" s="319"/>
      <c r="BT159" s="319"/>
      <c r="BU159" s="319"/>
      <c r="BV159" s="319"/>
      <c r="BW159" s="319"/>
      <c r="BX159" s="319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</row>
    <row r="160" spans="1:101" s="19" customFormat="1" ht="12.75" customHeight="1">
      <c r="A160" s="84"/>
      <c r="B160" s="288" t="s">
        <v>652</v>
      </c>
      <c r="C160" s="72" t="s">
        <v>45</v>
      </c>
      <c r="D160" s="293">
        <v>0.002096412037037037</v>
      </c>
      <c r="E160" s="72">
        <v>4</v>
      </c>
      <c r="F160" s="74"/>
      <c r="G160" s="111">
        <v>5</v>
      </c>
      <c r="H160" s="283"/>
      <c r="I160" s="111"/>
      <c r="J160" s="111"/>
      <c r="K160" s="111"/>
      <c r="L160" s="285">
        <v>5</v>
      </c>
      <c r="M160" s="105"/>
      <c r="N160" s="324">
        <v>0.0008546527777777779</v>
      </c>
      <c r="O160" s="324">
        <v>0.001241759259259259</v>
      </c>
      <c r="P160" s="325">
        <v>0.0008632407407407407</v>
      </c>
      <c r="Q160" s="319">
        <v>0.0008690162037037038</v>
      </c>
      <c r="R160" s="319">
        <v>0.0008743287037037039</v>
      </c>
      <c r="S160" s="319">
        <v>0.0008719907407407408</v>
      </c>
      <c r="T160" s="319">
        <v>0.000877488425925926</v>
      </c>
      <c r="U160" s="319">
        <v>0.0008642129629629629</v>
      </c>
      <c r="V160" s="319">
        <v>0.0008742013888888889</v>
      </c>
      <c r="W160" s="319">
        <v>0.0008660763888888889</v>
      </c>
      <c r="X160" s="319">
        <v>0.0008635300925925925</v>
      </c>
      <c r="Y160" s="319">
        <v>0.0008625810185185185</v>
      </c>
      <c r="Z160" s="319">
        <v>0.0008725810185185186</v>
      </c>
      <c r="AA160" s="319">
        <v>0.0008546527777777779</v>
      </c>
      <c r="AB160" s="319">
        <v>0.0008552662037037037</v>
      </c>
      <c r="AC160" s="319">
        <v>0.0008695949074074074</v>
      </c>
      <c r="AD160" s="319">
        <v>0.0008599421296296297</v>
      </c>
      <c r="AE160" s="319"/>
      <c r="AF160" s="319"/>
      <c r="AG160" s="319"/>
      <c r="AH160" s="319"/>
      <c r="AI160" s="319"/>
      <c r="AJ160" s="319"/>
      <c r="AK160" s="319"/>
      <c r="AL160" s="319"/>
      <c r="AM160" s="319"/>
      <c r="AN160" s="319"/>
      <c r="AO160" s="325">
        <v>0.0013173611111111112</v>
      </c>
      <c r="AP160" s="319">
        <v>0.0012648032407407408</v>
      </c>
      <c r="AQ160" s="319">
        <v>0.0012582175925925927</v>
      </c>
      <c r="AR160" s="319">
        <v>0.0012532407407407407</v>
      </c>
      <c r="AS160" s="319">
        <v>0.0012477430555555555</v>
      </c>
      <c r="AT160" s="319">
        <v>0.0012643171296296296</v>
      </c>
      <c r="AU160" s="319">
        <v>0.0012575925925925925</v>
      </c>
      <c r="AV160" s="319">
        <v>0.0012644444444444446</v>
      </c>
      <c r="AW160" s="319">
        <v>0.0013276620370370371</v>
      </c>
      <c r="AX160" s="319">
        <v>0.0012578703703703703</v>
      </c>
      <c r="AY160" s="319">
        <v>0.0012531597222222223</v>
      </c>
      <c r="AZ160" s="319">
        <v>0.0012535532407407406</v>
      </c>
      <c r="BA160" s="319">
        <v>0.001262002314814815</v>
      </c>
      <c r="BB160" s="319">
        <v>0.0012585648148148148</v>
      </c>
      <c r="BC160" s="319">
        <v>0.0012529976851851853</v>
      </c>
      <c r="BD160" s="319">
        <v>0.0012608564814814815</v>
      </c>
      <c r="BE160" s="319">
        <v>0.0013335648148148146</v>
      </c>
      <c r="BF160" s="319">
        <v>0.001241759259259259</v>
      </c>
      <c r="BG160" s="319">
        <v>0.0012503356481481482</v>
      </c>
      <c r="BH160" s="319">
        <v>0.0012495486111111112</v>
      </c>
      <c r="BI160" s="319">
        <v>0.0012618171296296297</v>
      </c>
      <c r="BJ160" s="319">
        <v>0.0012557407407407406</v>
      </c>
      <c r="BK160" s="319">
        <v>0.0012948958333333332</v>
      </c>
      <c r="BL160" s="319">
        <v>0.0013271180555555556</v>
      </c>
      <c r="BM160" s="319" t="s">
        <v>704</v>
      </c>
      <c r="BN160" s="319">
        <v>0.0014753819444444447</v>
      </c>
      <c r="BO160" s="319">
        <v>0.0014130208333333332</v>
      </c>
      <c r="BP160" s="319">
        <v>0.0013706597222222221</v>
      </c>
      <c r="BQ160" s="319">
        <v>0.0012645138888888888</v>
      </c>
      <c r="BR160" s="319">
        <v>0.0012530671296296296</v>
      </c>
      <c r="BS160" s="319">
        <v>0.0012660069444444444</v>
      </c>
      <c r="BT160" s="319">
        <v>0.001250787037037037</v>
      </c>
      <c r="BU160" s="319">
        <v>0.0012587847222222223</v>
      </c>
      <c r="BV160" s="322"/>
      <c r="BW160" s="322"/>
      <c r="BX160" s="322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</row>
    <row r="161" spans="1:101" s="19" customFormat="1" ht="12.75" customHeight="1">
      <c r="A161" s="84"/>
      <c r="B161" s="288" t="s">
        <v>653</v>
      </c>
      <c r="C161" s="72" t="s">
        <v>45</v>
      </c>
      <c r="D161" s="293">
        <v>0.002099398148148148</v>
      </c>
      <c r="E161" s="72">
        <v>5</v>
      </c>
      <c r="F161" s="74"/>
      <c r="G161" s="111">
        <v>4</v>
      </c>
      <c r="H161" s="283"/>
      <c r="I161" s="111"/>
      <c r="J161" s="111"/>
      <c r="K161" s="111"/>
      <c r="L161" s="285">
        <v>4</v>
      </c>
      <c r="M161" s="105"/>
      <c r="N161" s="324">
        <v>0.0008561805555555554</v>
      </c>
      <c r="O161" s="324">
        <v>0.0012432175925925926</v>
      </c>
      <c r="P161" s="325">
        <v>0.0009699652777777778</v>
      </c>
      <c r="Q161" s="319">
        <v>0.000859837962962963</v>
      </c>
      <c r="R161" s="319">
        <v>0.0008963541666666667</v>
      </c>
      <c r="S161" s="319">
        <v>0.0008591203703703704</v>
      </c>
      <c r="T161" s="319">
        <v>0.0008646643518518518</v>
      </c>
      <c r="U161" s="319">
        <v>0.0008622800925925925</v>
      </c>
      <c r="V161" s="319">
        <v>0.0008590046296296296</v>
      </c>
      <c r="W161" s="319">
        <v>0.0008634490740740741</v>
      </c>
      <c r="X161" s="319">
        <v>0.0008751157407407406</v>
      </c>
      <c r="Y161" s="319">
        <v>0.0010089467592592591</v>
      </c>
      <c r="Z161" s="319">
        <v>0.0008561805555555554</v>
      </c>
      <c r="AA161" s="319">
        <v>0.0008564930555555555</v>
      </c>
      <c r="AB161" s="319">
        <v>0.0008606712962962963</v>
      </c>
      <c r="AC161" s="319">
        <v>0.0008633680555555556</v>
      </c>
      <c r="AD161" s="319">
        <v>0.0008678472222222222</v>
      </c>
      <c r="AE161" s="319">
        <v>0.0008634837962962962</v>
      </c>
      <c r="AF161" s="319">
        <v>0.0008698726851851852</v>
      </c>
      <c r="AG161" s="319"/>
      <c r="AH161" s="319"/>
      <c r="AI161" s="319"/>
      <c r="AJ161" s="319"/>
      <c r="AK161" s="319"/>
      <c r="AL161" s="319"/>
      <c r="AM161" s="319"/>
      <c r="AN161" s="319"/>
      <c r="AO161" s="325">
        <v>0.0014365277777777779</v>
      </c>
      <c r="AP161" s="319">
        <v>0.0012643171296296296</v>
      </c>
      <c r="AQ161" s="319">
        <v>0.0012567592592592593</v>
      </c>
      <c r="AR161" s="319">
        <v>0.0012955324074074074</v>
      </c>
      <c r="AS161" s="319">
        <v>0.0013973842592592595</v>
      </c>
      <c r="AT161" s="319">
        <v>0.001253738425925926</v>
      </c>
      <c r="AU161" s="319">
        <v>0.0012566550925925926</v>
      </c>
      <c r="AV161" s="319">
        <v>0.001411863425925926</v>
      </c>
      <c r="AW161" s="319">
        <v>0.0013676967592592593</v>
      </c>
      <c r="AX161" s="319">
        <v>0.0012555555555555555</v>
      </c>
      <c r="AY161" s="319">
        <v>0.001258101851851852</v>
      </c>
      <c r="AZ161" s="319">
        <v>0.0012436689814814814</v>
      </c>
      <c r="BA161" s="319">
        <v>0.0012432175925925926</v>
      </c>
      <c r="BB161" s="319">
        <v>0.0012489814814814813</v>
      </c>
      <c r="BC161" s="319"/>
      <c r="BD161" s="319"/>
      <c r="BE161" s="319"/>
      <c r="BF161" s="319"/>
      <c r="BG161" s="319"/>
      <c r="BH161" s="319"/>
      <c r="BI161" s="319"/>
      <c r="BJ161" s="319"/>
      <c r="BK161" s="319"/>
      <c r="BL161" s="319"/>
      <c r="BM161" s="319"/>
      <c r="BN161" s="319"/>
      <c r="BO161" s="319"/>
      <c r="BP161" s="319"/>
      <c r="BQ161" s="319"/>
      <c r="BR161" s="319"/>
      <c r="BS161" s="319"/>
      <c r="BT161" s="319"/>
      <c r="BU161" s="319"/>
      <c r="BV161" s="322"/>
      <c r="BW161" s="322"/>
      <c r="BX161" s="322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</row>
    <row r="162" spans="1:105" ht="12.75" customHeight="1">
      <c r="A162" s="129"/>
      <c r="B162" s="288" t="s">
        <v>654</v>
      </c>
      <c r="C162" s="72" t="s">
        <v>45</v>
      </c>
      <c r="D162" s="293">
        <v>0.002108101851851852</v>
      </c>
      <c r="E162" s="72">
        <v>6</v>
      </c>
      <c r="F162" s="74"/>
      <c r="G162" s="111">
        <v>3</v>
      </c>
      <c r="H162" s="283"/>
      <c r="I162" s="111"/>
      <c r="J162" s="111"/>
      <c r="K162" s="111"/>
      <c r="L162" s="285">
        <v>3</v>
      </c>
      <c r="M162" s="115"/>
      <c r="N162" s="324">
        <v>0.0008533449074074074</v>
      </c>
      <c r="O162" s="324">
        <v>0.0012547569444444444</v>
      </c>
      <c r="P162" s="325">
        <v>0.000925451388888889</v>
      </c>
      <c r="Q162" s="319">
        <v>0.0008765856481481481</v>
      </c>
      <c r="R162" s="319">
        <v>0.000907210648148148</v>
      </c>
      <c r="S162" s="319">
        <v>0.0008940162037037037</v>
      </c>
      <c r="T162" s="319">
        <v>0.0008574074074074073</v>
      </c>
      <c r="U162" s="319">
        <v>0.0008680787037037037</v>
      </c>
      <c r="V162" s="319">
        <v>0.001020196759259259</v>
      </c>
      <c r="W162" s="319">
        <v>0.0009223032407407408</v>
      </c>
      <c r="X162" s="319">
        <v>0.0009434143518518519</v>
      </c>
      <c r="Y162" s="319">
        <v>0.0008847453703703704</v>
      </c>
      <c r="Z162" s="319">
        <v>0.0008745486111111111</v>
      </c>
      <c r="AA162" s="319">
        <v>0.0008669444444444444</v>
      </c>
      <c r="AB162" s="319">
        <v>0.0008717245370370371</v>
      </c>
      <c r="AC162" s="319">
        <v>0.0008582291666666668</v>
      </c>
      <c r="AD162" s="319">
        <v>0.0008567476851851851</v>
      </c>
      <c r="AE162" s="319">
        <v>0.0008536574074074075</v>
      </c>
      <c r="AF162" s="319">
        <v>0.0008533449074074074</v>
      </c>
      <c r="AG162" s="319">
        <v>0.0009015162037037037</v>
      </c>
      <c r="AH162" s="319">
        <v>0.0008709722222222222</v>
      </c>
      <c r="AI162" s="319">
        <v>0.0008565046296296297</v>
      </c>
      <c r="AJ162" s="319">
        <v>0.0008780208333333334</v>
      </c>
      <c r="AK162" s="319">
        <v>0.0008791319444444445</v>
      </c>
      <c r="AL162" s="319">
        <v>0.0008551273148148147</v>
      </c>
      <c r="AM162" s="319">
        <v>0.0008989814814814815</v>
      </c>
      <c r="AN162" s="319">
        <v>0.0008907523148148148</v>
      </c>
      <c r="AO162" s="325">
        <v>0.0013825</v>
      </c>
      <c r="AP162" s="319">
        <v>0.0013103703703703704</v>
      </c>
      <c r="AQ162" s="319">
        <v>0.0012973148148148147</v>
      </c>
      <c r="AR162" s="319">
        <v>0.001337060185185185</v>
      </c>
      <c r="AS162" s="319">
        <v>0.0012707060185185185</v>
      </c>
      <c r="AT162" s="319">
        <v>0.0012653587962962963</v>
      </c>
      <c r="AU162" s="319">
        <v>0.0012900347222222221</v>
      </c>
      <c r="AV162" s="319">
        <v>0.0013965277777777778</v>
      </c>
      <c r="AW162" s="319">
        <v>0.0013687847222222224</v>
      </c>
      <c r="AX162" s="319">
        <v>0.0012747337962962962</v>
      </c>
      <c r="AY162" s="319">
        <v>0.0012724305555555555</v>
      </c>
      <c r="AZ162" s="319">
        <v>0.0012642129629629629</v>
      </c>
      <c r="BA162" s="319">
        <v>0.0012609375000000001</v>
      </c>
      <c r="BB162" s="319">
        <v>0.0012604282407407408</v>
      </c>
      <c r="BC162" s="319">
        <v>0.0014023148148148148</v>
      </c>
      <c r="BD162" s="319">
        <v>0.0013004398148148148</v>
      </c>
      <c r="BE162" s="319">
        <v>0.0012763773148148148</v>
      </c>
      <c r="BF162" s="319">
        <v>0.0012696527777777777</v>
      </c>
      <c r="BG162" s="319">
        <v>0.001254976851851852</v>
      </c>
      <c r="BH162" s="319">
        <v>0.0012547569444444444</v>
      </c>
      <c r="BI162" s="319"/>
      <c r="BJ162" s="319"/>
      <c r="BK162" s="319"/>
      <c r="BL162" s="319"/>
      <c r="BM162" s="319"/>
      <c r="BN162" s="319"/>
      <c r="BO162" s="319"/>
      <c r="BP162" s="319"/>
      <c r="BQ162" s="319"/>
      <c r="BR162" s="319"/>
      <c r="BS162" s="319"/>
      <c r="BT162" s="319"/>
      <c r="BU162" s="319"/>
      <c r="BV162" s="321"/>
      <c r="BW162" s="321"/>
      <c r="BX162" s="321"/>
      <c r="BY162" s="273"/>
      <c r="BZ162" s="129"/>
      <c r="CA162" s="273"/>
      <c r="CB162" s="273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</row>
    <row r="163" spans="1:105" ht="12.75" customHeight="1">
      <c r="A163" s="129"/>
      <c r="B163" s="288" t="s">
        <v>583</v>
      </c>
      <c r="C163" s="72" t="s">
        <v>45</v>
      </c>
      <c r="D163" s="293">
        <v>0.0021141087962962962</v>
      </c>
      <c r="E163" s="72">
        <v>7</v>
      </c>
      <c r="F163" s="74"/>
      <c r="G163" s="111">
        <v>2</v>
      </c>
      <c r="H163" s="283"/>
      <c r="I163" s="111"/>
      <c r="J163" s="111"/>
      <c r="K163" s="111"/>
      <c r="L163" s="285">
        <v>2</v>
      </c>
      <c r="M163" s="105"/>
      <c r="N163" s="324">
        <v>0.0008584490740740741</v>
      </c>
      <c r="O163" s="324">
        <v>0.001255659722222222</v>
      </c>
      <c r="P163" s="325">
        <v>0.0009432291666666665</v>
      </c>
      <c r="Q163" s="319">
        <v>0.0008721990740740742</v>
      </c>
      <c r="R163" s="319">
        <v>0.0008584490740740741</v>
      </c>
      <c r="S163" s="319">
        <v>0.0008647685185185186</v>
      </c>
      <c r="T163" s="319">
        <v>0.0008592824074074075</v>
      </c>
      <c r="U163" s="319">
        <v>0.0008604861111111112</v>
      </c>
      <c r="V163" s="319">
        <v>0.0008740162037037037</v>
      </c>
      <c r="W163" s="319">
        <v>0.0008606481481481481</v>
      </c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25">
        <v>0.0012979745370370372</v>
      </c>
      <c r="AP163" s="319">
        <v>0.0012631712962962963</v>
      </c>
      <c r="AQ163" s="319">
        <v>0.0012646527777777777</v>
      </c>
      <c r="AR163" s="319">
        <v>0.001255659722222222</v>
      </c>
      <c r="AS163" s="319">
        <v>0.0012610416666666666</v>
      </c>
      <c r="AT163" s="319">
        <v>0.0012682407407407408</v>
      </c>
      <c r="AU163" s="319">
        <v>0.0012727199074074075</v>
      </c>
      <c r="AV163" s="319">
        <v>0.0014233217592592594</v>
      </c>
      <c r="AW163" s="319">
        <v>0.0013210879629629631</v>
      </c>
      <c r="AX163" s="319">
        <v>0.0012758449074074072</v>
      </c>
      <c r="AY163" s="319">
        <v>0.0013270601851851852</v>
      </c>
      <c r="AZ163" s="319">
        <v>0.001293287037037037</v>
      </c>
      <c r="BA163" s="319">
        <v>0.0013074189814814815</v>
      </c>
      <c r="BB163" s="319">
        <v>0.0012662152777777778</v>
      </c>
      <c r="BC163" s="319">
        <v>0.0014017939814814815</v>
      </c>
      <c r="BD163" s="319">
        <v>0.0013090393518518518</v>
      </c>
      <c r="BE163" s="319">
        <v>0.00126875</v>
      </c>
      <c r="BF163" s="319">
        <v>0.001315474537037037</v>
      </c>
      <c r="BG163" s="319">
        <v>0.0012910416666666667</v>
      </c>
      <c r="BH163" s="319">
        <v>0.0013826736111111112</v>
      </c>
      <c r="BI163" s="319">
        <v>0.0013059606481481483</v>
      </c>
      <c r="BJ163" s="319"/>
      <c r="BK163" s="319"/>
      <c r="BL163" s="319"/>
      <c r="BM163" s="319"/>
      <c r="BN163" s="319"/>
      <c r="BO163" s="319"/>
      <c r="BP163" s="319"/>
      <c r="BQ163" s="319"/>
      <c r="BR163" s="319"/>
      <c r="BS163" s="319"/>
      <c r="BT163" s="319"/>
      <c r="BU163" s="319"/>
      <c r="BV163" s="320"/>
      <c r="BW163" s="320"/>
      <c r="BX163" s="320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</row>
    <row r="164" spans="1:105" ht="12.75" customHeight="1">
      <c r="A164" s="129"/>
      <c r="B164" s="288" t="s">
        <v>655</v>
      </c>
      <c r="C164" s="72" t="s">
        <v>45</v>
      </c>
      <c r="D164" s="293">
        <v>0.0021167708333333334</v>
      </c>
      <c r="E164" s="72">
        <v>8</v>
      </c>
      <c r="F164" s="74"/>
      <c r="G164" s="111">
        <v>1</v>
      </c>
      <c r="H164" s="283"/>
      <c r="I164" s="111"/>
      <c r="J164" s="111"/>
      <c r="K164" s="111"/>
      <c r="L164" s="285">
        <v>1</v>
      </c>
      <c r="M164" s="105"/>
      <c r="N164" s="324">
        <v>0.0008619791666666667</v>
      </c>
      <c r="O164" s="324">
        <v>0.0012547916666666669</v>
      </c>
      <c r="P164" s="325">
        <v>0.0008619791666666667</v>
      </c>
      <c r="Q164" s="319">
        <v>0.0008829861111111112</v>
      </c>
      <c r="R164" s="319">
        <v>0.0008874074074074075</v>
      </c>
      <c r="S164" s="319">
        <v>0.0008778703703703704</v>
      </c>
      <c r="T164" s="319">
        <v>0.0008764351851851853</v>
      </c>
      <c r="U164" s="319">
        <v>0.000888738425925926</v>
      </c>
      <c r="V164" s="319">
        <v>0.0008734143518518518</v>
      </c>
      <c r="W164" s="319">
        <v>0.0009136574074074074</v>
      </c>
      <c r="X164" s="319">
        <v>0.0009309259259259259</v>
      </c>
      <c r="Y164" s="319">
        <v>0.000867349537037037</v>
      </c>
      <c r="Z164" s="319">
        <v>0.0008754513888888888</v>
      </c>
      <c r="AA164" s="319">
        <v>0.0008705902777777777</v>
      </c>
      <c r="AB164" s="319">
        <v>0.0009029282407407407</v>
      </c>
      <c r="AC164" s="319">
        <v>0.0008925694444444444</v>
      </c>
      <c r="AD164" s="319">
        <v>0.0008791898148148149</v>
      </c>
      <c r="AE164" s="319">
        <v>0.0008703472222222223</v>
      </c>
      <c r="AF164" s="319"/>
      <c r="AG164" s="319"/>
      <c r="AH164" s="319"/>
      <c r="AI164" s="319"/>
      <c r="AJ164" s="319"/>
      <c r="AK164" s="319"/>
      <c r="AL164" s="319"/>
      <c r="AM164" s="319"/>
      <c r="AN164" s="319"/>
      <c r="AO164" s="325">
        <v>0.0013171296296296297</v>
      </c>
      <c r="AP164" s="319">
        <v>0.001283148148148148</v>
      </c>
      <c r="AQ164" s="319">
        <v>0.0012828009259259262</v>
      </c>
      <c r="AR164" s="319">
        <v>0.0012909953703703703</v>
      </c>
      <c r="AS164" s="319">
        <v>0.001276712962962963</v>
      </c>
      <c r="AT164" s="319">
        <v>0.0012744097222222221</v>
      </c>
      <c r="AU164" s="319">
        <v>0.0012870601851851851</v>
      </c>
      <c r="AV164" s="319">
        <v>0.0012779513888888888</v>
      </c>
      <c r="AW164" s="319">
        <v>0.0013637847222222222</v>
      </c>
      <c r="AX164" s="319">
        <v>0.0012813310185185187</v>
      </c>
      <c r="AY164" s="319">
        <v>0.0012732060185185186</v>
      </c>
      <c r="AZ164" s="319">
        <v>0.0012903009259259259</v>
      </c>
      <c r="BA164" s="319">
        <v>0.001272685185185185</v>
      </c>
      <c r="BB164" s="319">
        <v>0.001287939814814815</v>
      </c>
      <c r="BC164" s="319">
        <v>0.0012874305555555553</v>
      </c>
      <c r="BD164" s="319">
        <v>0.0013225347222222223</v>
      </c>
      <c r="BE164" s="319">
        <v>0.0012547916666666669</v>
      </c>
      <c r="BF164" s="319">
        <v>0.001262037037037037</v>
      </c>
      <c r="BG164" s="319">
        <v>0.0012671412037037037</v>
      </c>
      <c r="BH164" s="319">
        <v>0.001255775462962963</v>
      </c>
      <c r="BI164" s="319">
        <v>0.001272986111111111</v>
      </c>
      <c r="BJ164" s="319">
        <v>0.0012738425925925927</v>
      </c>
      <c r="BK164" s="319">
        <v>0.001365462962962963</v>
      </c>
      <c r="BL164" s="319">
        <v>0.0012795717592592592</v>
      </c>
      <c r="BM164" s="319">
        <v>0.0012675925925925927</v>
      </c>
      <c r="BN164" s="319">
        <v>0.001276875</v>
      </c>
      <c r="BO164" s="319">
        <v>0.001261435185185185</v>
      </c>
      <c r="BP164" s="319">
        <v>0.0012746296296296297</v>
      </c>
      <c r="BQ164" s="319"/>
      <c r="BR164" s="319"/>
      <c r="BS164" s="319"/>
      <c r="BT164" s="319"/>
      <c r="BU164" s="319"/>
      <c r="BV164" s="320"/>
      <c r="BW164" s="320"/>
      <c r="BX164" s="320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</row>
    <row r="165" spans="1:105" ht="12.75" customHeight="1">
      <c r="A165" s="129"/>
      <c r="B165" s="288" t="s">
        <v>656</v>
      </c>
      <c r="C165" s="72" t="s">
        <v>45</v>
      </c>
      <c r="D165" s="293">
        <v>0.002134560185185185</v>
      </c>
      <c r="E165" s="72">
        <v>1</v>
      </c>
      <c r="F165" s="74"/>
      <c r="G165" s="111">
        <v>1</v>
      </c>
      <c r="H165" s="283"/>
      <c r="I165" s="111"/>
      <c r="J165" s="111"/>
      <c r="K165" s="111"/>
      <c r="L165" s="285">
        <v>1</v>
      </c>
      <c r="M165" s="116"/>
      <c r="N165" s="324">
        <v>0.0008689120370370371</v>
      </c>
      <c r="O165" s="324">
        <v>0.0012656481481481481</v>
      </c>
      <c r="P165" s="325">
        <v>0.0009651157407407407</v>
      </c>
      <c r="Q165" s="319">
        <v>0.0008804050925925925</v>
      </c>
      <c r="R165" s="319">
        <v>0.0008746875</v>
      </c>
      <c r="S165" s="319">
        <v>0.0008815393518518518</v>
      </c>
      <c r="T165" s="319">
        <v>0.0008924421296296296</v>
      </c>
      <c r="U165" s="319">
        <v>0.0008689120370370371</v>
      </c>
      <c r="V165" s="319">
        <v>0.0008734143518518518</v>
      </c>
      <c r="W165" s="319">
        <v>0.000871273148148148</v>
      </c>
      <c r="X165" s="319">
        <v>0.0008748495370370369</v>
      </c>
      <c r="Y165" s="319">
        <v>0.0009631828703703703</v>
      </c>
      <c r="Z165" s="319">
        <v>0.0008752777777777778</v>
      </c>
      <c r="AA165" s="319">
        <v>0.000876261574074074</v>
      </c>
      <c r="AB165" s="319">
        <v>0.0008738194444444444</v>
      </c>
      <c r="AC165" s="319">
        <v>0.0008891203703703704</v>
      </c>
      <c r="AD165" s="319">
        <v>0.0008849189814814816</v>
      </c>
      <c r="AE165" s="319">
        <v>0.0008834375</v>
      </c>
      <c r="AF165" s="319">
        <v>0.0008817013888888889</v>
      </c>
      <c r="AG165" s="319"/>
      <c r="AH165" s="319"/>
      <c r="AI165" s="319"/>
      <c r="AJ165" s="319"/>
      <c r="AK165" s="319"/>
      <c r="AL165" s="319"/>
      <c r="AM165" s="319"/>
      <c r="AN165" s="319"/>
      <c r="AO165" s="325">
        <v>0.0013855324074074074</v>
      </c>
      <c r="AP165" s="319">
        <v>0.001275474537037037</v>
      </c>
      <c r="AQ165" s="319">
        <v>0.0012768518518518517</v>
      </c>
      <c r="AR165" s="319">
        <v>0.0012779745370370369</v>
      </c>
      <c r="AS165" s="319">
        <v>0.001274826388888889</v>
      </c>
      <c r="AT165" s="319">
        <v>0.001268449074074074</v>
      </c>
      <c r="AU165" s="319">
        <v>0.0012663194444444443</v>
      </c>
      <c r="AV165" s="319">
        <v>0.0013833101851851851</v>
      </c>
      <c r="AW165" s="319">
        <v>0.001277210648148148</v>
      </c>
      <c r="AX165" s="319">
        <v>0.001273310185185185</v>
      </c>
      <c r="AY165" s="319">
        <v>0.0012948958333333332</v>
      </c>
      <c r="AZ165" s="319">
        <v>0.0012867824074074073</v>
      </c>
      <c r="BA165" s="319">
        <v>0.0012656481481481481</v>
      </c>
      <c r="BB165" s="319">
        <v>0.001269363425925926</v>
      </c>
      <c r="BC165" s="319">
        <v>0.001322951388888889</v>
      </c>
      <c r="BD165" s="319">
        <v>0.0012808564814814816</v>
      </c>
      <c r="BE165" s="319">
        <v>0.0012825462962962962</v>
      </c>
      <c r="BF165" s="319">
        <v>0.001293101851851852</v>
      </c>
      <c r="BG165" s="319">
        <v>0.0012837037037037038</v>
      </c>
      <c r="BH165" s="319">
        <v>0.001283148148148148</v>
      </c>
      <c r="BI165" s="319"/>
      <c r="BJ165" s="319"/>
      <c r="BK165" s="319"/>
      <c r="BL165" s="319"/>
      <c r="BM165" s="319"/>
      <c r="BN165" s="319"/>
      <c r="BO165" s="319"/>
      <c r="BP165" s="319"/>
      <c r="BQ165" s="319"/>
      <c r="BR165" s="319"/>
      <c r="BS165" s="321"/>
      <c r="BT165" s="321"/>
      <c r="BU165" s="321"/>
      <c r="BV165" s="321"/>
      <c r="BW165" s="321"/>
      <c r="BX165" s="321"/>
      <c r="BY165" s="273"/>
      <c r="BZ165" s="273"/>
      <c r="CA165" s="273"/>
      <c r="CB165" s="273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</row>
    <row r="166" spans="1:105" ht="12.75" customHeight="1">
      <c r="A166" s="129"/>
      <c r="B166" s="47" t="s">
        <v>657</v>
      </c>
      <c r="C166" s="78" t="s">
        <v>642</v>
      </c>
      <c r="D166" s="299">
        <v>0.002143541666666667</v>
      </c>
      <c r="E166" s="78">
        <v>2</v>
      </c>
      <c r="F166" s="80"/>
      <c r="G166" s="80"/>
      <c r="H166" s="80">
        <v>10</v>
      </c>
      <c r="I166" s="80"/>
      <c r="J166" s="80"/>
      <c r="K166" s="95"/>
      <c r="L166" s="281">
        <v>10</v>
      </c>
      <c r="M166" s="116"/>
      <c r="N166" s="324">
        <v>0.0008711111111111111</v>
      </c>
      <c r="O166" s="324">
        <v>0.0012724305555555555</v>
      </c>
      <c r="P166" s="325">
        <v>0.0009257638888888888</v>
      </c>
      <c r="Q166" s="319">
        <v>0.000882523148148148</v>
      </c>
      <c r="R166" s="319">
        <v>0.0008790509259259259</v>
      </c>
      <c r="S166" s="319">
        <v>0.0008753125000000001</v>
      </c>
      <c r="T166" s="319">
        <v>0.0009053819444444444</v>
      </c>
      <c r="U166" s="319">
        <v>0.0009201967592592594</v>
      </c>
      <c r="V166" s="319">
        <v>0.0008719907407407408</v>
      </c>
      <c r="W166" s="319">
        <v>0.0008936342592592593</v>
      </c>
      <c r="X166" s="319">
        <v>0.000957824074074074</v>
      </c>
      <c r="Y166" s="319">
        <v>0.000985474537037037</v>
      </c>
      <c r="Z166" s="319">
        <v>0.0009088310185185186</v>
      </c>
      <c r="AA166" s="319">
        <v>0.0008751967592592593</v>
      </c>
      <c r="AB166" s="319">
        <v>0.0008728819444444445</v>
      </c>
      <c r="AC166" s="319">
        <v>0.0008711111111111111</v>
      </c>
      <c r="AD166" s="319">
        <v>0.0009267939814814815</v>
      </c>
      <c r="AE166" s="319">
        <v>0.000882974537037037</v>
      </c>
      <c r="AF166" s="319">
        <v>0.0009398726851851852</v>
      </c>
      <c r="AG166" s="319"/>
      <c r="AH166" s="319"/>
      <c r="AI166" s="319"/>
      <c r="AJ166" s="319"/>
      <c r="AK166" s="319"/>
      <c r="AL166" s="319"/>
      <c r="AM166" s="319"/>
      <c r="AN166" s="319"/>
      <c r="AO166" s="325">
        <v>0.0013641898148148148</v>
      </c>
      <c r="AP166" s="319">
        <v>0.0012841550925925926</v>
      </c>
      <c r="AQ166" s="319">
        <v>0.0012734722222222223</v>
      </c>
      <c r="AR166" s="319">
        <v>0.0012747685185185184</v>
      </c>
      <c r="AS166" s="319">
        <v>0.0012754166666666667</v>
      </c>
      <c r="AT166" s="319">
        <v>0.0012724305555555555</v>
      </c>
      <c r="AU166" s="319">
        <v>0.0013800578703703707</v>
      </c>
      <c r="AV166" s="319">
        <v>0.001297152777777778</v>
      </c>
      <c r="AW166" s="319">
        <v>0.001305011574074074</v>
      </c>
      <c r="AX166" s="319">
        <v>0.0013084259259259258</v>
      </c>
      <c r="AY166" s="319">
        <v>0.0013176157407407407</v>
      </c>
      <c r="AZ166" s="319">
        <v>0.0013501388888888888</v>
      </c>
      <c r="BA166" s="319">
        <v>0.0012892708333333332</v>
      </c>
      <c r="BB166" s="319">
        <v>0.0012775462962962962</v>
      </c>
      <c r="BC166" s="319">
        <v>0.0012749189814814815</v>
      </c>
      <c r="BD166" s="319">
        <v>0.0012732060185185186</v>
      </c>
      <c r="BE166" s="319">
        <v>0.0013415856481481482</v>
      </c>
      <c r="BF166" s="319"/>
      <c r="BG166" s="319"/>
      <c r="BH166" s="319"/>
      <c r="BI166" s="319"/>
      <c r="BJ166" s="319"/>
      <c r="BK166" s="319"/>
      <c r="BL166" s="319"/>
      <c r="BM166" s="319"/>
      <c r="BN166" s="319"/>
      <c r="BO166" s="319"/>
      <c r="BP166" s="319"/>
      <c r="BQ166" s="319"/>
      <c r="BR166" s="319"/>
      <c r="BS166" s="320"/>
      <c r="BT166" s="320"/>
      <c r="BU166" s="320"/>
      <c r="BV166" s="320"/>
      <c r="BW166" s="320"/>
      <c r="BX166" s="320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</row>
    <row r="167" spans="1:105" ht="12.75" customHeight="1">
      <c r="A167" s="129"/>
      <c r="B167" s="231" t="s">
        <v>658</v>
      </c>
      <c r="C167" s="69" t="s">
        <v>31</v>
      </c>
      <c r="D167" s="301">
        <v>0.0021535300925925927</v>
      </c>
      <c r="E167" s="69">
        <v>5</v>
      </c>
      <c r="F167" s="71">
        <v>4</v>
      </c>
      <c r="G167" s="71"/>
      <c r="H167" s="71"/>
      <c r="I167" s="71"/>
      <c r="J167" s="71"/>
      <c r="K167" s="110"/>
      <c r="L167" s="257">
        <v>1</v>
      </c>
      <c r="M167" s="105"/>
      <c r="N167" s="324">
        <v>0.0008719212962962963</v>
      </c>
      <c r="O167" s="324">
        <v>0.0012816087962962963</v>
      </c>
      <c r="P167" s="325">
        <v>0.000934074074074074</v>
      </c>
      <c r="Q167" s="319">
        <v>0.0008719212962962963</v>
      </c>
      <c r="R167" s="319">
        <v>0.0009626967592592592</v>
      </c>
      <c r="S167" s="319">
        <v>0.0008779861111111111</v>
      </c>
      <c r="T167" s="319">
        <v>0.000873136574074074</v>
      </c>
      <c r="U167" s="319">
        <v>0.0008905439814814816</v>
      </c>
      <c r="V167" s="319">
        <v>0.0009146180555555556</v>
      </c>
      <c r="W167" s="319">
        <v>0.0008834837962962963</v>
      </c>
      <c r="X167" s="319">
        <v>0.0009168634259259259</v>
      </c>
      <c r="Y167" s="319">
        <v>0.0009334374999999999</v>
      </c>
      <c r="Z167" s="319">
        <v>0.0009007638888888889</v>
      </c>
      <c r="AA167" s="319">
        <v>0.0008821180555555554</v>
      </c>
      <c r="AB167" s="319">
        <v>0.0008903587962962962</v>
      </c>
      <c r="AC167" s="319">
        <v>0.0008887731481481482</v>
      </c>
      <c r="AD167" s="319">
        <v>0.0009117939814814814</v>
      </c>
      <c r="AE167" s="319">
        <v>0.0008868171296296297</v>
      </c>
      <c r="AF167" s="319">
        <v>0.0008721990740740742</v>
      </c>
      <c r="AG167" s="326"/>
      <c r="AH167" s="326"/>
      <c r="AI167" s="326"/>
      <c r="AJ167" s="326"/>
      <c r="AK167" s="326"/>
      <c r="AL167" s="326"/>
      <c r="AM167" s="326"/>
      <c r="AN167" s="326"/>
      <c r="AO167" s="325">
        <v>0.001395173611111111</v>
      </c>
      <c r="AP167" s="319">
        <v>0.0013165972222222223</v>
      </c>
      <c r="AQ167" s="319">
        <v>0.0013082523148148148</v>
      </c>
      <c r="AR167" s="319">
        <v>0.001306435185185185</v>
      </c>
      <c r="AS167" s="319">
        <v>0.0012979976851851852</v>
      </c>
      <c r="AT167" s="319">
        <v>0.0013035416666666666</v>
      </c>
      <c r="AU167" s="319">
        <v>0.0013026041666666665</v>
      </c>
      <c r="AV167" s="319">
        <v>0.0013496064814814814</v>
      </c>
      <c r="AW167" s="319">
        <v>0.0012896412037037037</v>
      </c>
      <c r="AX167" s="319">
        <v>0.0012816087962962963</v>
      </c>
      <c r="AY167" s="319">
        <v>0.0012877777777777779</v>
      </c>
      <c r="AZ167" s="319">
        <v>0.0012944791666666669</v>
      </c>
      <c r="BA167" s="319">
        <v>0.0012941203703703704</v>
      </c>
      <c r="BB167" s="319">
        <v>0.0012836226851851852</v>
      </c>
      <c r="BC167" s="319">
        <v>0.0014424421296296295</v>
      </c>
      <c r="BD167" s="319">
        <v>0.0013388657407407405</v>
      </c>
      <c r="BE167" s="319">
        <v>0.001441608796296296</v>
      </c>
      <c r="BF167" s="319">
        <v>0.0013140972222222224</v>
      </c>
      <c r="BG167" s="319">
        <v>0.0013070138888888888</v>
      </c>
      <c r="BH167" s="319">
        <v>0.0012880555555555555</v>
      </c>
      <c r="BI167" s="319"/>
      <c r="BJ167" s="319"/>
      <c r="BK167" s="319"/>
      <c r="BL167" s="319"/>
      <c r="BM167" s="319"/>
      <c r="BN167" s="319"/>
      <c r="BO167" s="319"/>
      <c r="BP167" s="319"/>
      <c r="BQ167" s="319"/>
      <c r="BR167" s="319"/>
      <c r="BS167" s="319"/>
      <c r="BT167" s="319"/>
      <c r="BU167" s="319"/>
      <c r="BV167" s="319"/>
      <c r="BW167" s="319"/>
      <c r="BX167" s="31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</row>
    <row r="168" spans="1:105" ht="12.75" customHeight="1">
      <c r="A168" s="129"/>
      <c r="B168" s="288" t="s">
        <v>659</v>
      </c>
      <c r="C168" s="72" t="s">
        <v>45</v>
      </c>
      <c r="D168" s="293">
        <v>0.002163136574074074</v>
      </c>
      <c r="E168" s="72">
        <v>9</v>
      </c>
      <c r="F168" s="74"/>
      <c r="G168" s="111">
        <v>1</v>
      </c>
      <c r="H168" s="283"/>
      <c r="I168" s="111"/>
      <c r="J168" s="111"/>
      <c r="K168" s="111"/>
      <c r="L168" s="285">
        <v>1</v>
      </c>
      <c r="M168" s="105"/>
      <c r="N168" s="324">
        <v>0.0008761458333333333</v>
      </c>
      <c r="O168" s="324">
        <v>0.0012869907407407407</v>
      </c>
      <c r="P168" s="325">
        <v>0.0009074537037037037</v>
      </c>
      <c r="Q168" s="319">
        <v>0.0008904166666666666</v>
      </c>
      <c r="R168" s="319">
        <v>0.0008926041666666667</v>
      </c>
      <c r="S168" s="319">
        <v>0.0008807638888888888</v>
      </c>
      <c r="T168" s="319">
        <v>0.0009159143518518519</v>
      </c>
      <c r="U168" s="319">
        <v>0.0008873958333333334</v>
      </c>
      <c r="V168" s="319">
        <v>0.0008873148148148148</v>
      </c>
      <c r="W168" s="319">
        <v>0.0009583101851851853</v>
      </c>
      <c r="X168" s="319">
        <v>0.0008847453703703704</v>
      </c>
      <c r="Y168" s="319">
        <v>0.0009754282407407407</v>
      </c>
      <c r="Z168" s="319">
        <v>0.0008871759259259259</v>
      </c>
      <c r="AA168" s="319">
        <v>0.0009074884259259261</v>
      </c>
      <c r="AB168" s="319">
        <v>0.0008852199074074075</v>
      </c>
      <c r="AC168" s="319">
        <v>0.0008761458333333333</v>
      </c>
      <c r="AD168" s="319">
        <v>0.0008827083333333333</v>
      </c>
      <c r="AE168" s="319">
        <v>0.0008811342592592591</v>
      </c>
      <c r="AF168" s="319">
        <v>0.0008788657407407408</v>
      </c>
      <c r="AG168" s="319"/>
      <c r="AH168" s="319"/>
      <c r="AI168" s="319"/>
      <c r="AJ168" s="319"/>
      <c r="AK168" s="319"/>
      <c r="AL168" s="319"/>
      <c r="AM168" s="319"/>
      <c r="AN168" s="319"/>
      <c r="AO168" s="325">
        <v>0.001383136574074074</v>
      </c>
      <c r="AP168" s="319">
        <v>0.001321875</v>
      </c>
      <c r="AQ168" s="319">
        <v>0.0012932060185185184</v>
      </c>
      <c r="AR168" s="319">
        <v>0.0012910416666666667</v>
      </c>
      <c r="AS168" s="319">
        <v>0.0012869907407407407</v>
      </c>
      <c r="AT168" s="319">
        <v>0.0012873958333333333</v>
      </c>
      <c r="AU168" s="319">
        <v>0.001287986111111111</v>
      </c>
      <c r="AV168" s="319">
        <v>0.0014228935185185186</v>
      </c>
      <c r="AW168" s="319">
        <v>0.0013282060185185185</v>
      </c>
      <c r="AX168" s="319">
        <v>0.0013186342592592592</v>
      </c>
      <c r="AY168" s="319">
        <v>0.0013205555555555555</v>
      </c>
      <c r="AZ168" s="319">
        <v>0.001303738425925926</v>
      </c>
      <c r="BA168" s="319">
        <v>0.0013162268518518516</v>
      </c>
      <c r="BB168" s="319">
        <v>0.0013312962962962964</v>
      </c>
      <c r="BC168" s="319"/>
      <c r="BD168" s="319"/>
      <c r="BE168" s="319"/>
      <c r="BF168" s="319"/>
      <c r="BG168" s="319"/>
      <c r="BH168" s="319"/>
      <c r="BI168" s="319"/>
      <c r="BJ168" s="319"/>
      <c r="BK168" s="319"/>
      <c r="BL168" s="319"/>
      <c r="BM168" s="319"/>
      <c r="BN168" s="319"/>
      <c r="BO168" s="319"/>
      <c r="BP168" s="319"/>
      <c r="BQ168" s="319"/>
      <c r="BR168" s="319"/>
      <c r="BS168" s="319"/>
      <c r="BT168" s="319"/>
      <c r="BU168" s="319"/>
      <c r="BV168" s="320"/>
      <c r="BW168" s="320"/>
      <c r="BX168" s="320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</row>
    <row r="169" spans="1:105" ht="12.75" customHeight="1">
      <c r="A169" s="129"/>
      <c r="B169" s="47" t="s">
        <v>660</v>
      </c>
      <c r="C169" s="78" t="s">
        <v>642</v>
      </c>
      <c r="D169" s="292">
        <v>0.0021655324074074072</v>
      </c>
      <c r="E169" s="79">
        <v>3</v>
      </c>
      <c r="F169" s="80"/>
      <c r="G169" s="80"/>
      <c r="H169" s="80">
        <v>7</v>
      </c>
      <c r="I169" s="80"/>
      <c r="J169" s="80"/>
      <c r="K169" s="95"/>
      <c r="L169" s="281">
        <v>7</v>
      </c>
      <c r="M169" s="116"/>
      <c r="N169" s="324">
        <v>0.0008757638888888887</v>
      </c>
      <c r="O169" s="324">
        <v>0.0012897685185185184</v>
      </c>
      <c r="P169" s="325">
        <v>0.0009240509259259259</v>
      </c>
      <c r="Q169" s="319">
        <v>0.0008944328703703704</v>
      </c>
      <c r="R169" s="319">
        <v>0.000879212962962963</v>
      </c>
      <c r="S169" s="319">
        <v>0.0008998958333333333</v>
      </c>
      <c r="T169" s="319">
        <v>0.000879699074074074</v>
      </c>
      <c r="U169" s="319">
        <v>0.0009246296296296295</v>
      </c>
      <c r="V169" s="319">
        <v>0.0008892708333333332</v>
      </c>
      <c r="W169" s="319">
        <v>0.0008846875000000001</v>
      </c>
      <c r="X169" s="319">
        <v>0.0008757638888888887</v>
      </c>
      <c r="Y169" s="319">
        <v>0.0009169675925925926</v>
      </c>
      <c r="Z169" s="319">
        <v>0.0008797916666666666</v>
      </c>
      <c r="AA169" s="319">
        <v>0.0008773842592592593</v>
      </c>
      <c r="AB169" s="319">
        <v>0.0008876736111111111</v>
      </c>
      <c r="AC169" s="319">
        <v>0.0008760185185185186</v>
      </c>
      <c r="AD169" s="319">
        <v>0.0009016782407407408</v>
      </c>
      <c r="AE169" s="319">
        <v>0.0008760532407407407</v>
      </c>
      <c r="AF169" s="319">
        <v>0.0008759375</v>
      </c>
      <c r="AG169" s="319"/>
      <c r="AH169" s="319"/>
      <c r="AI169" s="319"/>
      <c r="AJ169" s="319"/>
      <c r="AK169" s="319"/>
      <c r="AL169" s="319"/>
      <c r="AM169" s="319"/>
      <c r="AN169" s="319"/>
      <c r="AO169" s="325">
        <v>0.001438298611111111</v>
      </c>
      <c r="AP169" s="319">
        <v>0.0013270601851851852</v>
      </c>
      <c r="AQ169" s="319">
        <v>0.0013030787037037039</v>
      </c>
      <c r="AR169" s="319">
        <v>0.0013058449074074075</v>
      </c>
      <c r="AS169" s="319">
        <v>0.001301527777777778</v>
      </c>
      <c r="AT169" s="319">
        <v>0.0013082175925925926</v>
      </c>
      <c r="AU169" s="319">
        <v>0.0012928125</v>
      </c>
      <c r="AV169" s="319">
        <v>0.0014022222222222222</v>
      </c>
      <c r="AW169" s="319">
        <v>0.0014037384259259261</v>
      </c>
      <c r="AX169" s="319">
        <v>0.001302210648148148</v>
      </c>
      <c r="AY169" s="319">
        <v>0.0012997569444444445</v>
      </c>
      <c r="AZ169" s="319">
        <v>0.0012982407407407406</v>
      </c>
      <c r="BA169" s="319">
        <v>0.0012974074074074073</v>
      </c>
      <c r="BB169" s="319">
        <v>0.0012995486111111111</v>
      </c>
      <c r="BC169" s="319">
        <v>0.0014546180555555556</v>
      </c>
      <c r="BD169" s="319">
        <v>0.0012897685185185184</v>
      </c>
      <c r="BE169" s="319">
        <v>0.0013033333333333332</v>
      </c>
      <c r="BF169" s="319">
        <v>0.001299363425925926</v>
      </c>
      <c r="BG169" s="319">
        <v>0.001299537037037037</v>
      </c>
      <c r="BH169" s="319">
        <v>0.001300636574074074</v>
      </c>
      <c r="BI169" s="319">
        <v>0.0014113541666666667</v>
      </c>
      <c r="BJ169" s="319" t="s">
        <v>704</v>
      </c>
      <c r="BK169" s="319">
        <v>0.001555775462962963</v>
      </c>
      <c r="BL169" s="319">
        <v>0.0014143518518518518</v>
      </c>
      <c r="BM169" s="319">
        <v>0.001294537037037037</v>
      </c>
      <c r="BN169" s="319">
        <v>0.0013027199074074076</v>
      </c>
      <c r="BO169" s="319">
        <v>0.0013099189814814814</v>
      </c>
      <c r="BP169" s="319">
        <v>0.001305787037037037</v>
      </c>
      <c r="BQ169" s="319">
        <v>0.0012977430555555555</v>
      </c>
      <c r="BR169" s="319">
        <v>0.0012904050925925926</v>
      </c>
      <c r="BS169" s="321"/>
      <c r="BT169" s="321"/>
      <c r="BU169" s="321"/>
      <c r="BV169" s="321"/>
      <c r="BW169" s="321"/>
      <c r="BX169" s="321"/>
      <c r="BY169" s="273"/>
      <c r="BZ169" s="273"/>
      <c r="CA169" s="273"/>
      <c r="CB169" s="273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</row>
    <row r="170" spans="1:76" s="287" customFormat="1" ht="12.75">
      <c r="A170" s="129"/>
      <c r="B170" s="231" t="s">
        <v>298</v>
      </c>
      <c r="C170" s="69" t="s">
        <v>31</v>
      </c>
      <c r="D170" s="294">
        <v>0.0021662615740740744</v>
      </c>
      <c r="E170" s="70">
        <v>6</v>
      </c>
      <c r="F170" s="71">
        <v>3</v>
      </c>
      <c r="G170" s="71"/>
      <c r="H170" s="71"/>
      <c r="I170" s="71"/>
      <c r="J170" s="71"/>
      <c r="K170" s="110"/>
      <c r="L170" s="257">
        <v>1</v>
      </c>
      <c r="M170" s="105"/>
      <c r="N170" s="324">
        <v>0.0008972222222222223</v>
      </c>
      <c r="O170" s="324">
        <v>0.001269039351851852</v>
      </c>
      <c r="P170" s="325">
        <v>0.0009323379629629629</v>
      </c>
      <c r="Q170" s="319">
        <v>0.0008972222222222223</v>
      </c>
      <c r="R170" s="319">
        <v>0.0009021875000000001</v>
      </c>
      <c r="S170" s="319">
        <v>0.0009059837962962963</v>
      </c>
      <c r="T170" s="319">
        <v>0.0009144212962962963</v>
      </c>
      <c r="U170" s="319">
        <v>0.000907650462962963</v>
      </c>
      <c r="V170" s="319">
        <v>0.0009587152777777778</v>
      </c>
      <c r="W170" s="319">
        <v>0.0009240162037037037</v>
      </c>
      <c r="X170" s="319">
        <v>0.0009576620370370371</v>
      </c>
      <c r="Y170" s="319">
        <v>0.0009147685185185186</v>
      </c>
      <c r="Z170" s="319">
        <v>0.0009088078703703705</v>
      </c>
      <c r="AA170" s="319">
        <v>0.0009393287037037036</v>
      </c>
      <c r="AB170" s="319">
        <v>0.0009149189814814815</v>
      </c>
      <c r="AC170" s="319">
        <v>0.0009221643518518519</v>
      </c>
      <c r="AD170" s="319">
        <v>0.0009134143518518519</v>
      </c>
      <c r="AE170" s="319">
        <v>0.0009044675925925926</v>
      </c>
      <c r="AF170" s="319"/>
      <c r="AG170" s="322"/>
      <c r="AH170" s="322"/>
      <c r="AI170" s="322"/>
      <c r="AJ170" s="322"/>
      <c r="AK170" s="322"/>
      <c r="AL170" s="322"/>
      <c r="AM170" s="322"/>
      <c r="AN170" s="322"/>
      <c r="AO170" s="325">
        <v>0.0013682060185185186</v>
      </c>
      <c r="AP170" s="319">
        <v>0.0013204050925925926</v>
      </c>
      <c r="AQ170" s="319">
        <v>0.0013295949074074076</v>
      </c>
      <c r="AR170" s="319">
        <v>0.0013122337962962964</v>
      </c>
      <c r="AS170" s="319">
        <v>0.0013135069444444444</v>
      </c>
      <c r="AT170" s="319">
        <v>0.001380439814814815</v>
      </c>
      <c r="AU170" s="319">
        <v>0.0012721990740740742</v>
      </c>
      <c r="AV170" s="319">
        <v>0.0013603935185185184</v>
      </c>
      <c r="AW170" s="319">
        <v>0.0013199884259259258</v>
      </c>
      <c r="AX170" s="319">
        <v>0.0013717361111111111</v>
      </c>
      <c r="AY170" s="319">
        <v>0.0012867476851851853</v>
      </c>
      <c r="AZ170" s="319">
        <v>0.0013054398148148148</v>
      </c>
      <c r="BA170" s="319">
        <v>0.001269039351851852</v>
      </c>
      <c r="BB170" s="319">
        <v>0.0012710069444444444</v>
      </c>
      <c r="BC170" s="319">
        <v>0.0014155787037037036</v>
      </c>
      <c r="BD170" s="319">
        <v>0.0012757175925925926</v>
      </c>
      <c r="BE170" s="319">
        <v>0.0013006597222222221</v>
      </c>
      <c r="BF170" s="319">
        <v>0.0014226273148148147</v>
      </c>
      <c r="BG170" s="319">
        <v>0.0013002314814814814</v>
      </c>
      <c r="BH170" s="319">
        <v>0.0012839236111111111</v>
      </c>
      <c r="BI170" s="319">
        <v>0.0013806018518518518</v>
      </c>
      <c r="BJ170" s="319">
        <v>0.0012850462962962963</v>
      </c>
      <c r="BK170" s="319">
        <v>0.0012844791666666666</v>
      </c>
      <c r="BL170" s="319">
        <v>0.001278287037037037</v>
      </c>
      <c r="BM170" s="319">
        <v>0.0012818634259259259</v>
      </c>
      <c r="BN170" s="319">
        <v>0.001322997685185185</v>
      </c>
      <c r="BO170" s="319">
        <v>0.0014476851851851853</v>
      </c>
      <c r="BP170" s="319" t="s">
        <v>704</v>
      </c>
      <c r="BQ170" s="319">
        <v>0.0014300694444444445</v>
      </c>
      <c r="BR170" s="319">
        <v>0.0014217939814814813</v>
      </c>
      <c r="BS170" s="319">
        <v>0.001280960648148148</v>
      </c>
      <c r="BT170" s="319">
        <v>0.0012834375</v>
      </c>
      <c r="BU170" s="319">
        <v>0.0012800925925925924</v>
      </c>
      <c r="BV170" s="319">
        <v>0.001398483796296296</v>
      </c>
      <c r="BW170" s="319">
        <v>0.0012893634259259258</v>
      </c>
      <c r="BX170" s="319">
        <v>0.0013089351851851853</v>
      </c>
    </row>
    <row r="171" spans="1:101" s="19" customFormat="1" ht="12.75" customHeight="1">
      <c r="A171" s="84"/>
      <c r="B171" s="289" t="s">
        <v>296</v>
      </c>
      <c r="C171" s="97" t="s">
        <v>661</v>
      </c>
      <c r="D171" s="296">
        <v>0.0021682060185185185</v>
      </c>
      <c r="E171" s="99">
        <v>1</v>
      </c>
      <c r="F171" s="98"/>
      <c r="G171" s="98"/>
      <c r="H171" s="98"/>
      <c r="I171" s="98">
        <v>10</v>
      </c>
      <c r="J171" s="98"/>
      <c r="K171" s="169"/>
      <c r="L171" s="306">
        <v>6</v>
      </c>
      <c r="M171" s="116"/>
      <c r="N171" s="324">
        <v>0.000885474537037037</v>
      </c>
      <c r="O171" s="324">
        <v>0.0012827314814814815</v>
      </c>
      <c r="P171" s="325">
        <v>0.0009238194444444444</v>
      </c>
      <c r="Q171" s="319">
        <v>0.0009005671296296296</v>
      </c>
      <c r="R171" s="319">
        <v>0.0008882175925925927</v>
      </c>
      <c r="S171" s="319">
        <v>0.0008946412037037036</v>
      </c>
      <c r="T171" s="319">
        <v>0.0008909722222222221</v>
      </c>
      <c r="U171" s="319">
        <v>0.0008962731481481481</v>
      </c>
      <c r="V171" s="319">
        <v>0.000885474537037037</v>
      </c>
      <c r="W171" s="319">
        <v>0.0009135300925925926</v>
      </c>
      <c r="X171" s="319">
        <v>0.0009387499999999999</v>
      </c>
      <c r="Y171" s="319">
        <v>0.0008901041666666666</v>
      </c>
      <c r="Z171" s="319">
        <v>0.0008933912037037039</v>
      </c>
      <c r="AA171" s="319">
        <v>0.0009055208333333333</v>
      </c>
      <c r="AB171" s="319">
        <v>0.0009069675925925926</v>
      </c>
      <c r="AC171" s="319">
        <v>0.0009015509259259259</v>
      </c>
      <c r="AD171" s="319">
        <v>0.0008981365740740741</v>
      </c>
      <c r="AE171" s="319"/>
      <c r="AF171" s="319"/>
      <c r="AG171" s="320"/>
      <c r="AH171" s="320"/>
      <c r="AI171" s="320"/>
      <c r="AJ171" s="320"/>
      <c r="AK171" s="320"/>
      <c r="AL171" s="320"/>
      <c r="AM171" s="320"/>
      <c r="AN171" s="320"/>
      <c r="AO171" s="325">
        <v>0.0013798263888888888</v>
      </c>
      <c r="AP171" s="319">
        <v>0.0013030092592592592</v>
      </c>
      <c r="AQ171" s="319">
        <v>0.0012827314814814815</v>
      </c>
      <c r="AR171" s="319">
        <v>0.001290347222222222</v>
      </c>
      <c r="AS171" s="319">
        <v>0.0012926851851851853</v>
      </c>
      <c r="AT171" s="319">
        <v>0.0012968287037037037</v>
      </c>
      <c r="AU171" s="319">
        <v>0.0012963657407407407</v>
      </c>
      <c r="AV171" s="319">
        <v>0.001372476851851852</v>
      </c>
      <c r="AW171" s="319">
        <v>0.0013647685185185184</v>
      </c>
      <c r="AX171" s="319">
        <v>0.001292824074074074</v>
      </c>
      <c r="AY171" s="319">
        <v>0.0012835995370370369</v>
      </c>
      <c r="AZ171" s="319">
        <v>0.001283935185185185</v>
      </c>
      <c r="BA171" s="319">
        <v>0.0012949421296296296</v>
      </c>
      <c r="BB171" s="319">
        <v>0.0012907523148148149</v>
      </c>
      <c r="BC171" s="319">
        <v>0.0013971180555555553</v>
      </c>
      <c r="BD171" s="319">
        <v>0.001293784722222222</v>
      </c>
      <c r="BE171" s="319">
        <v>0.0012963773148148147</v>
      </c>
      <c r="BF171" s="319">
        <v>0.0012862152777777778</v>
      </c>
      <c r="BG171" s="319">
        <v>0.0012887268518518519</v>
      </c>
      <c r="BH171" s="319">
        <v>0.0012961689814814815</v>
      </c>
      <c r="BI171" s="319"/>
      <c r="BJ171" s="319"/>
      <c r="BK171" s="319"/>
      <c r="BL171" s="319"/>
      <c r="BM171" s="319"/>
      <c r="BN171" s="319"/>
      <c r="BO171" s="319"/>
      <c r="BP171" s="319"/>
      <c r="BQ171" s="319"/>
      <c r="BR171" s="319"/>
      <c r="BS171" s="319"/>
      <c r="BT171" s="319"/>
      <c r="BU171" s="319"/>
      <c r="BV171" s="319"/>
      <c r="BW171" s="319"/>
      <c r="BX171" s="319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</row>
    <row r="172" spans="1:101" s="19" customFormat="1" ht="12.75" customHeight="1">
      <c r="A172" s="84"/>
      <c r="B172" s="47" t="s">
        <v>662</v>
      </c>
      <c r="C172" s="78" t="s">
        <v>642</v>
      </c>
      <c r="D172" s="292">
        <v>0.002177210648148148</v>
      </c>
      <c r="E172" s="79">
        <v>4</v>
      </c>
      <c r="F172" s="80"/>
      <c r="G172" s="80"/>
      <c r="H172" s="80">
        <v>6</v>
      </c>
      <c r="I172" s="80"/>
      <c r="J172" s="80"/>
      <c r="K172" s="95"/>
      <c r="L172" s="281">
        <v>6</v>
      </c>
      <c r="M172" s="116"/>
      <c r="N172" s="324">
        <v>0.000884837962962963</v>
      </c>
      <c r="O172" s="324">
        <v>0.001292372685185185</v>
      </c>
      <c r="P172" s="325">
        <v>0.0009714120370370371</v>
      </c>
      <c r="Q172" s="319">
        <v>0.0008998148148148148</v>
      </c>
      <c r="R172" s="319">
        <v>0.0009703935185185184</v>
      </c>
      <c r="S172" s="319">
        <v>0.000894861111111111</v>
      </c>
      <c r="T172" s="319">
        <v>0.0008916087962962963</v>
      </c>
      <c r="U172" s="319">
        <v>0.0009027662037037037</v>
      </c>
      <c r="V172" s="319">
        <v>0.0008913194444444445</v>
      </c>
      <c r="W172" s="319">
        <v>0.000884837962962963</v>
      </c>
      <c r="X172" s="319"/>
      <c r="Y172" s="319"/>
      <c r="Z172" s="319"/>
      <c r="AA172" s="319"/>
      <c r="AB172" s="319"/>
      <c r="AC172" s="319"/>
      <c r="AD172" s="319"/>
      <c r="AE172" s="319"/>
      <c r="AF172" s="319"/>
      <c r="AG172" s="319"/>
      <c r="AH172" s="319"/>
      <c r="AI172" s="319"/>
      <c r="AJ172" s="319"/>
      <c r="AK172" s="319"/>
      <c r="AL172" s="319"/>
      <c r="AM172" s="319"/>
      <c r="AN172" s="319"/>
      <c r="AO172" s="325">
        <v>0.0014282407407407406</v>
      </c>
      <c r="AP172" s="319">
        <v>0.0013299189814814816</v>
      </c>
      <c r="AQ172" s="319">
        <v>0.0013175694444444443</v>
      </c>
      <c r="AR172" s="319">
        <v>0.0012982175925925926</v>
      </c>
      <c r="AS172" s="319">
        <v>0.0012949189814814813</v>
      </c>
      <c r="AT172" s="319">
        <v>0.001316076388888889</v>
      </c>
      <c r="AU172" s="319">
        <v>0.0014261689814814814</v>
      </c>
      <c r="AV172" s="319">
        <v>0.0014053587962962963</v>
      </c>
      <c r="AW172" s="319">
        <v>0.0013239814814814815</v>
      </c>
      <c r="AX172" s="319">
        <v>0.0012964351851851852</v>
      </c>
      <c r="AY172" s="319">
        <v>0.001292372685185185</v>
      </c>
      <c r="AZ172" s="319">
        <v>0.0013044560185185184</v>
      </c>
      <c r="BA172" s="319">
        <v>0.0016561574074074074</v>
      </c>
      <c r="BB172" s="319">
        <v>0.001451226851851852</v>
      </c>
      <c r="BC172" s="319">
        <v>0.001299363425925926</v>
      </c>
      <c r="BD172" s="319">
        <v>0.0016197685185185186</v>
      </c>
      <c r="BE172" s="319">
        <v>0.001305763888888889</v>
      </c>
      <c r="BF172" s="319">
        <v>0.0013062268518518518</v>
      </c>
      <c r="BG172" s="319">
        <v>0.0012975925925925926</v>
      </c>
      <c r="BH172" s="319">
        <v>0.001555150462962963</v>
      </c>
      <c r="BI172" s="319" t="s">
        <v>704</v>
      </c>
      <c r="BJ172" s="319">
        <v>0.0015231712962962961</v>
      </c>
      <c r="BK172" s="319">
        <v>0.0014103819444444444</v>
      </c>
      <c r="BL172" s="319"/>
      <c r="BM172" s="319"/>
      <c r="BN172" s="319"/>
      <c r="BO172" s="319"/>
      <c r="BP172" s="319"/>
      <c r="BQ172" s="319"/>
      <c r="BR172" s="319"/>
      <c r="BS172" s="322"/>
      <c r="BT172" s="322"/>
      <c r="BU172" s="322"/>
      <c r="BV172" s="322"/>
      <c r="BW172" s="322"/>
      <c r="BX172" s="322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</row>
    <row r="173" spans="1:101" s="19" customFormat="1" ht="12.75" customHeight="1">
      <c r="A173" s="84"/>
      <c r="B173" s="47" t="s">
        <v>663</v>
      </c>
      <c r="C173" s="78" t="s">
        <v>642</v>
      </c>
      <c r="D173" s="292">
        <v>0.0021783101851851855</v>
      </c>
      <c r="E173" s="79">
        <v>5</v>
      </c>
      <c r="F173" s="80"/>
      <c r="G173" s="80"/>
      <c r="H173" s="80">
        <v>5</v>
      </c>
      <c r="I173" s="80"/>
      <c r="J173" s="80"/>
      <c r="K173" s="95"/>
      <c r="L173" s="281">
        <v>5</v>
      </c>
      <c r="M173" s="116"/>
      <c r="N173" s="324">
        <v>0.0008855902777777778</v>
      </c>
      <c r="O173" s="324">
        <v>0.0012927199074074076</v>
      </c>
      <c r="P173" s="325">
        <v>0.0009446643518518518</v>
      </c>
      <c r="Q173" s="319">
        <v>0.000890787037037037</v>
      </c>
      <c r="R173" s="319">
        <v>0.0009017245370370371</v>
      </c>
      <c r="S173" s="319">
        <v>0.000888275462962963</v>
      </c>
      <c r="T173" s="319">
        <v>0.0008903703703703704</v>
      </c>
      <c r="U173" s="319">
        <v>0.0008856018518518518</v>
      </c>
      <c r="V173" s="319">
        <v>0.0008998611111111112</v>
      </c>
      <c r="W173" s="319">
        <v>0.0008855902777777778</v>
      </c>
      <c r="X173" s="319">
        <v>0.0008865277777777777</v>
      </c>
      <c r="Y173" s="319">
        <v>0.0009444212962962964</v>
      </c>
      <c r="Z173" s="319">
        <v>0.0008986458333333333</v>
      </c>
      <c r="AA173" s="319">
        <v>0.0009047106481481483</v>
      </c>
      <c r="AB173" s="319">
        <v>0.0009062384259259259</v>
      </c>
      <c r="AC173" s="319">
        <v>0.0008867129629629628</v>
      </c>
      <c r="AD173" s="319">
        <v>0.0008910069444444444</v>
      </c>
      <c r="AE173" s="319">
        <v>0.0008899884259259259</v>
      </c>
      <c r="AF173" s="319"/>
      <c r="AG173" s="319"/>
      <c r="AH173" s="319"/>
      <c r="AI173" s="319"/>
      <c r="AJ173" s="319"/>
      <c r="AK173" s="319"/>
      <c r="AL173" s="319"/>
      <c r="AM173" s="319"/>
      <c r="AN173" s="319"/>
      <c r="AO173" s="325">
        <v>0.0014808449074074075</v>
      </c>
      <c r="AP173" s="319">
        <v>0.0013489583333333333</v>
      </c>
      <c r="AQ173" s="319">
        <v>0.0013056712962962963</v>
      </c>
      <c r="AR173" s="319">
        <v>0.0013046527777777778</v>
      </c>
      <c r="AS173" s="319">
        <v>0.0013027893518518519</v>
      </c>
      <c r="AT173" s="319">
        <v>0.001320138888888889</v>
      </c>
      <c r="AU173" s="319">
        <v>0.0013330671296296296</v>
      </c>
      <c r="AV173" s="319">
        <v>0.0014156365740740741</v>
      </c>
      <c r="AW173" s="319">
        <v>0.001310324074074074</v>
      </c>
      <c r="AX173" s="319">
        <v>0.0013157523148148147</v>
      </c>
      <c r="AY173" s="319">
        <v>0.0013159490740740742</v>
      </c>
      <c r="AZ173" s="319">
        <v>0.0013023611111111111</v>
      </c>
      <c r="BA173" s="319">
        <v>0.001306585648148148</v>
      </c>
      <c r="BB173" s="319">
        <v>0.0014454050925925925</v>
      </c>
      <c r="BC173" s="319">
        <v>0.001442002314814815</v>
      </c>
      <c r="BD173" s="319">
        <v>0.0013169212962962963</v>
      </c>
      <c r="BE173" s="319">
        <v>0.0013018055555555556</v>
      </c>
      <c r="BF173" s="319">
        <v>0.001301527777777778</v>
      </c>
      <c r="BG173" s="319">
        <v>0.0013160416666666667</v>
      </c>
      <c r="BH173" s="319">
        <v>0.0013127083333333333</v>
      </c>
      <c r="BI173" s="319">
        <v>0.0014941782407407406</v>
      </c>
      <c r="BJ173" s="319" t="s">
        <v>704</v>
      </c>
      <c r="BK173" s="319">
        <v>0.0015025000000000001</v>
      </c>
      <c r="BL173" s="319">
        <v>0.001414097222222222</v>
      </c>
      <c r="BM173" s="319">
        <v>0.001399027777777778</v>
      </c>
      <c r="BN173" s="319">
        <v>0.0013757407407407407</v>
      </c>
      <c r="BO173" s="319">
        <v>0.0013212268518518519</v>
      </c>
      <c r="BP173" s="319">
        <v>0.0013016898148148148</v>
      </c>
      <c r="BQ173" s="319">
        <v>0.0012927199074074076</v>
      </c>
      <c r="BR173" s="319">
        <v>0.0013062037037037037</v>
      </c>
      <c r="BS173" s="322"/>
      <c r="BT173" s="322"/>
      <c r="BU173" s="322"/>
      <c r="BV173" s="322"/>
      <c r="BW173" s="322"/>
      <c r="BX173" s="322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</row>
    <row r="174" spans="1:101" s="19" customFormat="1" ht="12.75" customHeight="1">
      <c r="A174" s="84"/>
      <c r="B174" s="47" t="s">
        <v>585</v>
      </c>
      <c r="C174" s="78" t="s">
        <v>642</v>
      </c>
      <c r="D174" s="292">
        <v>0.0021975115740740744</v>
      </c>
      <c r="E174" s="79">
        <v>6</v>
      </c>
      <c r="F174" s="80"/>
      <c r="G174" s="80"/>
      <c r="H174" s="80">
        <v>4</v>
      </c>
      <c r="I174" s="80"/>
      <c r="J174" s="80"/>
      <c r="K174" s="95"/>
      <c r="L174" s="281">
        <v>4</v>
      </c>
      <c r="M174" s="116"/>
      <c r="N174" s="324">
        <v>0.0008916550925925928</v>
      </c>
      <c r="O174" s="324">
        <v>0.0013058564814814816</v>
      </c>
      <c r="P174" s="325">
        <v>0.0009346412037037037</v>
      </c>
      <c r="Q174" s="319">
        <v>0.0009045023148148149</v>
      </c>
      <c r="R174" s="319">
        <v>0.0008923842592592591</v>
      </c>
      <c r="S174" s="319">
        <v>0.0008937037037037037</v>
      </c>
      <c r="T174" s="319">
        <v>0.0009185300925925926</v>
      </c>
      <c r="U174" s="319">
        <v>0.0009177546296296296</v>
      </c>
      <c r="V174" s="319">
        <v>0.0008927199074074073</v>
      </c>
      <c r="W174" s="319">
        <v>0.0008984143518518517</v>
      </c>
      <c r="X174" s="319">
        <v>0.0009443402777777778</v>
      </c>
      <c r="Y174" s="319">
        <v>0.0008943750000000001</v>
      </c>
      <c r="Z174" s="319">
        <v>0.0008932523148148149</v>
      </c>
      <c r="AA174" s="319">
        <v>0.0008916550925925928</v>
      </c>
      <c r="AB174" s="319">
        <v>0.0008975231481481482</v>
      </c>
      <c r="AC174" s="319">
        <v>0.0009090162037037037</v>
      </c>
      <c r="AD174" s="319">
        <v>0.000938576388888889</v>
      </c>
      <c r="AE174" s="319">
        <v>0.0009017824074074075</v>
      </c>
      <c r="AF174" s="319"/>
      <c r="AG174" s="319"/>
      <c r="AH174" s="319"/>
      <c r="AI174" s="319"/>
      <c r="AJ174" s="319"/>
      <c r="AK174" s="319"/>
      <c r="AL174" s="319"/>
      <c r="AM174" s="319"/>
      <c r="AN174" s="319"/>
      <c r="AO174" s="325">
        <v>0.0013816550925925925</v>
      </c>
      <c r="AP174" s="319">
        <v>0.001326724537037037</v>
      </c>
      <c r="AQ174" s="319">
        <v>0.001321886574074074</v>
      </c>
      <c r="AR174" s="319">
        <v>0.001319849537037037</v>
      </c>
      <c r="AS174" s="319">
        <v>0.0013145138888888887</v>
      </c>
      <c r="AT174" s="319">
        <v>0.0013219675925925927</v>
      </c>
      <c r="AU174" s="319">
        <v>0.0013147453703703704</v>
      </c>
      <c r="AV174" s="319">
        <v>0.0013550925925925926</v>
      </c>
      <c r="AW174" s="319">
        <v>0.0013238657407407407</v>
      </c>
      <c r="AX174" s="319">
        <v>0.001325810185185185</v>
      </c>
      <c r="AY174" s="319">
        <v>0.0013149305555555555</v>
      </c>
      <c r="AZ174" s="319">
        <v>0.0013058564814814816</v>
      </c>
      <c r="BA174" s="319">
        <v>0.0013134953703703703</v>
      </c>
      <c r="BB174" s="319">
        <v>0.0013244444444444443</v>
      </c>
      <c r="BC174" s="319">
        <v>0.001384525462962963</v>
      </c>
      <c r="BD174" s="319">
        <v>0.0013267824074074074</v>
      </c>
      <c r="BE174" s="319">
        <v>0.0013242013888888889</v>
      </c>
      <c r="BF174" s="319">
        <v>0.0013188078703703704</v>
      </c>
      <c r="BG174" s="319">
        <v>0.0013200347222222224</v>
      </c>
      <c r="BH174" s="319">
        <v>0.0014917013888888888</v>
      </c>
      <c r="BI174" s="319">
        <v>0.001373761574074074</v>
      </c>
      <c r="BJ174" s="319">
        <v>0.001326724537037037</v>
      </c>
      <c r="BK174" s="319"/>
      <c r="BL174" s="319"/>
      <c r="BM174" s="319"/>
      <c r="BN174" s="319"/>
      <c r="BO174" s="319"/>
      <c r="BP174" s="319"/>
      <c r="BQ174" s="319"/>
      <c r="BR174" s="319"/>
      <c r="BS174" s="322"/>
      <c r="BT174" s="322"/>
      <c r="BU174" s="322"/>
      <c r="BV174" s="322"/>
      <c r="BW174" s="322"/>
      <c r="BX174" s="322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</row>
    <row r="175" spans="1:105" ht="12.75" customHeight="1">
      <c r="A175" s="129"/>
      <c r="B175" s="288" t="s">
        <v>664</v>
      </c>
      <c r="C175" s="72" t="s">
        <v>45</v>
      </c>
      <c r="D175" s="300">
        <v>0.0022010069444444447</v>
      </c>
      <c r="E175" s="73">
        <v>10</v>
      </c>
      <c r="F175" s="74"/>
      <c r="G175" s="111">
        <v>1</v>
      </c>
      <c r="H175" s="283"/>
      <c r="I175" s="111"/>
      <c r="J175" s="111"/>
      <c r="K175" s="111"/>
      <c r="L175" s="285">
        <v>1</v>
      </c>
      <c r="M175" s="115"/>
      <c r="N175" s="324">
        <v>0.0009016898148148148</v>
      </c>
      <c r="O175" s="324">
        <v>0.0012993171296296296</v>
      </c>
      <c r="P175" s="325">
        <v>0.0011482407407407407</v>
      </c>
      <c r="Q175" s="319">
        <v>0.0009225462962962963</v>
      </c>
      <c r="R175" s="319">
        <v>0.000916423611111111</v>
      </c>
      <c r="S175" s="319">
        <v>0.0009393171296296295</v>
      </c>
      <c r="T175" s="319">
        <v>0.0009082638888888889</v>
      </c>
      <c r="U175" s="319">
        <v>0.0009280902777777778</v>
      </c>
      <c r="V175" s="319">
        <v>0.0009119212962962962</v>
      </c>
      <c r="W175" s="319">
        <v>0.0009029282407407407</v>
      </c>
      <c r="X175" s="319">
        <v>0.0010131712962962963</v>
      </c>
      <c r="Y175" s="319">
        <v>0.0011069444444444445</v>
      </c>
      <c r="Z175" s="319">
        <v>0.0010385069444444445</v>
      </c>
      <c r="AA175" s="319">
        <v>0.0009077893518518519</v>
      </c>
      <c r="AB175" s="319">
        <v>0.0009016898148148148</v>
      </c>
      <c r="AC175" s="319">
        <v>0.0009082754629629628</v>
      </c>
      <c r="AD175" s="319">
        <v>0.000916875</v>
      </c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25">
        <v>0.0014996064814814813</v>
      </c>
      <c r="AP175" s="319">
        <v>0.0013438425925925927</v>
      </c>
      <c r="AQ175" s="319">
        <v>0.0013258449074074073</v>
      </c>
      <c r="AR175" s="319">
        <v>0.0013123263888888887</v>
      </c>
      <c r="AS175" s="319">
        <v>0.0012993171296296296</v>
      </c>
      <c r="AT175" s="319">
        <v>0.0015661342592592593</v>
      </c>
      <c r="AU175" s="319">
        <v>0.001344525462962963</v>
      </c>
      <c r="AV175" s="319"/>
      <c r="AW175" s="319"/>
      <c r="AX175" s="319"/>
      <c r="AY175" s="319"/>
      <c r="AZ175" s="319"/>
      <c r="BA175" s="319"/>
      <c r="BB175" s="319"/>
      <c r="BC175" s="319"/>
      <c r="BD175" s="319"/>
      <c r="BE175" s="319"/>
      <c r="BF175" s="319"/>
      <c r="BG175" s="319"/>
      <c r="BH175" s="319"/>
      <c r="BI175" s="319"/>
      <c r="BJ175" s="319"/>
      <c r="BK175" s="319"/>
      <c r="BL175" s="319"/>
      <c r="BM175" s="319"/>
      <c r="BN175" s="319"/>
      <c r="BO175" s="319"/>
      <c r="BP175" s="319"/>
      <c r="BQ175" s="319"/>
      <c r="BR175" s="319"/>
      <c r="BS175" s="319"/>
      <c r="BT175" s="319"/>
      <c r="BU175" s="319"/>
      <c r="BV175" s="320"/>
      <c r="BW175" s="320"/>
      <c r="BX175" s="320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</row>
    <row r="176" spans="1:105" ht="12.75" customHeight="1">
      <c r="A176" s="129"/>
      <c r="B176" s="47" t="s">
        <v>665</v>
      </c>
      <c r="C176" s="78" t="s">
        <v>642</v>
      </c>
      <c r="D176" s="299">
        <v>0.002209340277777778</v>
      </c>
      <c r="E176" s="78">
        <v>7</v>
      </c>
      <c r="F176" s="80"/>
      <c r="G176" s="80"/>
      <c r="H176" s="80">
        <v>3</v>
      </c>
      <c r="I176" s="80"/>
      <c r="J176" s="80"/>
      <c r="K176" s="79"/>
      <c r="L176" s="80">
        <v>3</v>
      </c>
      <c r="M176" s="116"/>
      <c r="N176" s="324">
        <v>0.0009096990740740741</v>
      </c>
      <c r="O176" s="324">
        <v>0.0012996412037037037</v>
      </c>
      <c r="P176" s="325">
        <v>0.0009978125</v>
      </c>
      <c r="Q176" s="319">
        <v>0.0009554745370370371</v>
      </c>
      <c r="R176" s="319">
        <v>0.000932673611111111</v>
      </c>
      <c r="S176" s="319">
        <v>0.0009705787037037036</v>
      </c>
      <c r="T176" s="319">
        <v>0.0009677662037037038</v>
      </c>
      <c r="U176" s="319">
        <v>0.0009304861111111112</v>
      </c>
      <c r="V176" s="319">
        <v>0.0009257523148148149</v>
      </c>
      <c r="W176" s="319">
        <v>0.0009889467592592593</v>
      </c>
      <c r="X176" s="319">
        <v>0.0010015856481481481</v>
      </c>
      <c r="Y176" s="319">
        <v>0.0009152083333333334</v>
      </c>
      <c r="Z176" s="319">
        <v>0.0009171296296296296</v>
      </c>
      <c r="AA176" s="319">
        <v>0.0010196759259259258</v>
      </c>
      <c r="AB176" s="319">
        <v>0.0009313078703703704</v>
      </c>
      <c r="AC176" s="319">
        <v>0.0009233333333333334</v>
      </c>
      <c r="AD176" s="319">
        <v>0.0009096990740740741</v>
      </c>
      <c r="AE176" s="319">
        <v>0.0009138078703703704</v>
      </c>
      <c r="AF176" s="319"/>
      <c r="AG176" s="319"/>
      <c r="AH176" s="319"/>
      <c r="AI176" s="319"/>
      <c r="AJ176" s="319"/>
      <c r="AK176" s="319"/>
      <c r="AL176" s="319"/>
      <c r="AM176" s="319"/>
      <c r="AN176" s="319"/>
      <c r="AO176" s="325">
        <v>0.0014440162037037037</v>
      </c>
      <c r="AP176" s="319">
        <v>0.0013699537037037037</v>
      </c>
      <c r="AQ176" s="319">
        <v>0.0013355324074074075</v>
      </c>
      <c r="AR176" s="319">
        <v>0.0013638425925925927</v>
      </c>
      <c r="AS176" s="319">
        <v>0.0013291087962962963</v>
      </c>
      <c r="AT176" s="319">
        <v>0.0013140856481481482</v>
      </c>
      <c r="AU176" s="319">
        <v>0.001324861111111111</v>
      </c>
      <c r="AV176" s="319">
        <v>0.0014622337962962963</v>
      </c>
      <c r="AW176" s="319">
        <v>0.0013653587962962962</v>
      </c>
      <c r="AX176" s="319">
        <v>0.0013421759259259257</v>
      </c>
      <c r="AY176" s="319">
        <v>0.0013734259259259257</v>
      </c>
      <c r="AZ176" s="319">
        <v>0.0013551851851851852</v>
      </c>
      <c r="BA176" s="319">
        <v>0.0013100925925925927</v>
      </c>
      <c r="BB176" s="319">
        <v>0.0013588078703703705</v>
      </c>
      <c r="BC176" s="319">
        <v>0.0014158449074074073</v>
      </c>
      <c r="BD176" s="319">
        <v>0.0013440625</v>
      </c>
      <c r="BE176" s="319">
        <v>0.0013431828703703705</v>
      </c>
      <c r="BF176" s="319">
        <v>0.0013128472222222222</v>
      </c>
      <c r="BG176" s="319">
        <v>0.0013360069444444444</v>
      </c>
      <c r="BH176" s="319">
        <v>0.0013114699074074072</v>
      </c>
      <c r="BI176" s="319">
        <v>0.0014389467592592594</v>
      </c>
      <c r="BJ176" s="319" t="s">
        <v>704</v>
      </c>
      <c r="BK176" s="319">
        <v>0.0014479398148148149</v>
      </c>
      <c r="BL176" s="319">
        <v>0.001453900462962963</v>
      </c>
      <c r="BM176" s="319">
        <v>0.0013399537037037037</v>
      </c>
      <c r="BN176" s="319">
        <v>0.0013269097222222224</v>
      </c>
      <c r="BO176" s="319">
        <v>0.0013225578703703704</v>
      </c>
      <c r="BP176" s="319">
        <v>0.0013122106481481483</v>
      </c>
      <c r="BQ176" s="319">
        <v>0.0013416203703703704</v>
      </c>
      <c r="BR176" s="319">
        <v>0.0012996412037037037</v>
      </c>
      <c r="BS176" s="320"/>
      <c r="BT176" s="320"/>
      <c r="BU176" s="320"/>
      <c r="BV176" s="320"/>
      <c r="BW176" s="320"/>
      <c r="BX176" s="320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</row>
    <row r="177" spans="1:105" ht="12.75" customHeight="1">
      <c r="A177" s="129"/>
      <c r="B177" s="47" t="s">
        <v>666</v>
      </c>
      <c r="C177" s="78" t="s">
        <v>642</v>
      </c>
      <c r="D177" s="299">
        <v>0.002253576388888889</v>
      </c>
      <c r="E177" s="78">
        <v>8</v>
      </c>
      <c r="F177" s="80"/>
      <c r="G177" s="80"/>
      <c r="H177" s="80">
        <v>2</v>
      </c>
      <c r="I177" s="80"/>
      <c r="J177" s="80"/>
      <c r="K177" s="79"/>
      <c r="L177" s="80">
        <v>2</v>
      </c>
      <c r="M177" s="116"/>
      <c r="N177" s="324">
        <v>0.0009174999999999999</v>
      </c>
      <c r="O177" s="324">
        <v>0.001336076388888889</v>
      </c>
      <c r="P177" s="325">
        <v>0.001030011574074074</v>
      </c>
      <c r="Q177" s="319">
        <v>0.0009673263888888888</v>
      </c>
      <c r="R177" s="319">
        <v>0.0009216319444444445</v>
      </c>
      <c r="S177" s="319">
        <v>0.000925138888888889</v>
      </c>
      <c r="T177" s="319">
        <v>0.0009193402777777777</v>
      </c>
      <c r="U177" s="319">
        <v>0.0009256712962962963</v>
      </c>
      <c r="V177" s="319">
        <v>0.0009442592592592592</v>
      </c>
      <c r="W177" s="319">
        <v>0.0009283680555555557</v>
      </c>
      <c r="X177" s="319">
        <v>0.0010287268518518519</v>
      </c>
      <c r="Y177" s="319">
        <v>0.0009174999999999999</v>
      </c>
      <c r="Z177" s="319">
        <v>0.0009209837962962962</v>
      </c>
      <c r="AA177" s="319">
        <v>0.0009578356481481482</v>
      </c>
      <c r="AB177" s="319">
        <v>0.0009250115740740741</v>
      </c>
      <c r="AC177" s="319">
        <v>0.0009390972222222222</v>
      </c>
      <c r="AD177" s="319">
        <v>0.0009256828703703704</v>
      </c>
      <c r="AE177" s="319">
        <v>0.0009283449074074074</v>
      </c>
      <c r="AF177" s="319"/>
      <c r="AG177" s="319"/>
      <c r="AH177" s="319"/>
      <c r="AI177" s="319"/>
      <c r="AJ177" s="319"/>
      <c r="AK177" s="319"/>
      <c r="AL177" s="319"/>
      <c r="AM177" s="319"/>
      <c r="AN177" s="319"/>
      <c r="AO177" s="325">
        <v>0.0015212962962962964</v>
      </c>
      <c r="AP177" s="319">
        <v>0.0013710185185185186</v>
      </c>
      <c r="AQ177" s="319">
        <v>0.0013625694444444442</v>
      </c>
      <c r="AR177" s="319">
        <v>0.0013528819444444445</v>
      </c>
      <c r="AS177" s="319">
        <v>0.0013505787037037037</v>
      </c>
      <c r="AT177" s="319">
        <v>0.001371412037037037</v>
      </c>
      <c r="AU177" s="319">
        <v>0.001367511574074074</v>
      </c>
      <c r="AV177" s="319">
        <v>0.0015078819444444445</v>
      </c>
      <c r="AW177" s="319">
        <v>0.0014061921296296296</v>
      </c>
      <c r="AX177" s="319">
        <v>0.0013446527777777777</v>
      </c>
      <c r="AY177" s="319">
        <v>0.0013891087962962963</v>
      </c>
      <c r="AZ177" s="319">
        <v>0.001368900462962963</v>
      </c>
      <c r="BA177" s="319">
        <v>0.001336076388888889</v>
      </c>
      <c r="BB177" s="319">
        <v>0.001388287037037037</v>
      </c>
      <c r="BC177" s="319">
        <v>0.0014624074074074073</v>
      </c>
      <c r="BD177" s="319">
        <v>0.0013680555555555557</v>
      </c>
      <c r="BE177" s="319">
        <v>0.0013651967592592594</v>
      </c>
      <c r="BF177" s="319">
        <v>0.001370787037037037</v>
      </c>
      <c r="BG177" s="319">
        <v>0.0013659490740740741</v>
      </c>
      <c r="BH177" s="319">
        <v>0.0013752430555555556</v>
      </c>
      <c r="BI177" s="319">
        <v>0.0014455902777777776</v>
      </c>
      <c r="BJ177" s="319" t="s">
        <v>704</v>
      </c>
      <c r="BK177" s="319">
        <v>0.0014709375</v>
      </c>
      <c r="BL177" s="319">
        <v>0.0014107986111111112</v>
      </c>
      <c r="BM177" s="319">
        <v>0.0013769097222222223</v>
      </c>
      <c r="BN177" s="319">
        <v>0.0013554050925925923</v>
      </c>
      <c r="BO177" s="319">
        <v>0.0013725925925925926</v>
      </c>
      <c r="BP177" s="319">
        <v>0.0014078587962962962</v>
      </c>
      <c r="BQ177" s="319">
        <v>0.0013903935185185185</v>
      </c>
      <c r="BR177" s="319">
        <v>0.0014274305555555553</v>
      </c>
      <c r="BS177" s="321"/>
      <c r="BT177" s="321"/>
      <c r="BU177" s="321"/>
      <c r="BV177" s="321"/>
      <c r="BW177" s="321"/>
      <c r="BX177" s="321"/>
      <c r="BY177" s="273"/>
      <c r="BZ177" s="273"/>
      <c r="CA177" s="273"/>
      <c r="CB177" s="273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</row>
    <row r="178" spans="1:101" s="19" customFormat="1" ht="12.75" customHeight="1">
      <c r="A178" s="84"/>
      <c r="B178" s="290" t="s">
        <v>19</v>
      </c>
      <c r="C178" s="81" t="s">
        <v>644</v>
      </c>
      <c r="D178" s="295">
        <v>0.002280787037037037</v>
      </c>
      <c r="E178" s="81">
        <v>1</v>
      </c>
      <c r="F178" s="83"/>
      <c r="G178" s="83"/>
      <c r="H178" s="83"/>
      <c r="I178" s="83"/>
      <c r="J178" s="83"/>
      <c r="K178" s="82">
        <v>10</v>
      </c>
      <c r="L178" s="83">
        <v>10</v>
      </c>
      <c r="M178" s="116"/>
      <c r="N178" s="324">
        <v>0.0009146643518518518</v>
      </c>
      <c r="O178" s="324">
        <v>0.0013661226851851853</v>
      </c>
      <c r="P178" s="325">
        <v>0.0010446527777777778</v>
      </c>
      <c r="Q178" s="319">
        <v>0.0009454976851851852</v>
      </c>
      <c r="R178" s="319">
        <v>0.0010065046296296295</v>
      </c>
      <c r="S178" s="319">
        <v>0.0009263888888888889</v>
      </c>
      <c r="T178" s="319">
        <v>0.0009698148148148148</v>
      </c>
      <c r="U178" s="319">
        <v>0.0009549421296296297</v>
      </c>
      <c r="V178" s="319">
        <v>0.0009310532407407409</v>
      </c>
      <c r="W178" s="319">
        <v>0.0009162384259259259</v>
      </c>
      <c r="X178" s="319">
        <v>0.0009798958333333333</v>
      </c>
      <c r="Y178" s="319">
        <v>0.0010587384259259259</v>
      </c>
      <c r="Z178" s="319">
        <v>0.001254050925925926</v>
      </c>
      <c r="AA178" s="319">
        <v>0.0009260532407407407</v>
      </c>
      <c r="AB178" s="319">
        <v>0.0009221990740740741</v>
      </c>
      <c r="AC178" s="319">
        <v>0.0009146643518518518</v>
      </c>
      <c r="AD178" s="319">
        <v>0.0009191550925925926</v>
      </c>
      <c r="AE178" s="319"/>
      <c r="AF178" s="319"/>
      <c r="AG178" s="322"/>
      <c r="AH178" s="322"/>
      <c r="AI178" s="322"/>
      <c r="AJ178" s="322"/>
      <c r="AK178" s="322"/>
      <c r="AL178" s="322"/>
      <c r="AM178" s="322"/>
      <c r="AN178" s="322"/>
      <c r="AO178" s="325">
        <v>0.001659016203703704</v>
      </c>
      <c r="AP178" s="319">
        <v>0.0014170717592592592</v>
      </c>
      <c r="AQ178" s="319">
        <v>0.0014656018518518516</v>
      </c>
      <c r="AR178" s="319">
        <v>0.0014217824074074072</v>
      </c>
      <c r="AS178" s="319">
        <v>0.0013768402777777778</v>
      </c>
      <c r="AT178" s="319">
        <v>0.0013661226851851853</v>
      </c>
      <c r="AU178" s="319">
        <v>0.0015666666666666667</v>
      </c>
      <c r="AV178" s="319">
        <v>0.001383576388888889</v>
      </c>
      <c r="AW178" s="319">
        <v>0.0013790277777777778</v>
      </c>
      <c r="AX178" s="319">
        <v>0.0014081249999999999</v>
      </c>
      <c r="AY178" s="319">
        <v>0.0014030671296296298</v>
      </c>
      <c r="AZ178" s="319">
        <v>0.0013916550925925926</v>
      </c>
      <c r="BA178" s="319"/>
      <c r="BB178" s="319"/>
      <c r="BC178" s="319"/>
      <c r="BD178" s="319"/>
      <c r="BE178" s="319"/>
      <c r="BF178" s="319"/>
      <c r="BG178" s="319"/>
      <c r="BH178" s="319"/>
      <c r="BI178" s="319"/>
      <c r="BJ178" s="319"/>
      <c r="BK178" s="319"/>
      <c r="BL178" s="319"/>
      <c r="BM178" s="319"/>
      <c r="BN178" s="319"/>
      <c r="BO178" s="319"/>
      <c r="BP178" s="319"/>
      <c r="BQ178" s="319"/>
      <c r="BR178" s="319"/>
      <c r="BS178" s="319"/>
      <c r="BT178" s="319"/>
      <c r="BU178" s="319"/>
      <c r="BV178" s="319"/>
      <c r="BW178" s="319"/>
      <c r="BX178" s="319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</row>
    <row r="179" spans="1:101" s="19" customFormat="1" ht="12.75" customHeight="1">
      <c r="A179" s="84"/>
      <c r="B179" s="231" t="s">
        <v>667</v>
      </c>
      <c r="C179" s="69" t="s">
        <v>31</v>
      </c>
      <c r="D179" s="301">
        <v>0.0023134375</v>
      </c>
      <c r="E179" s="69">
        <v>7</v>
      </c>
      <c r="F179" s="71">
        <v>2</v>
      </c>
      <c r="G179" s="71"/>
      <c r="H179" s="71"/>
      <c r="I179" s="71"/>
      <c r="J179" s="71"/>
      <c r="K179" s="70"/>
      <c r="L179" s="71">
        <v>1</v>
      </c>
      <c r="M179" s="105"/>
      <c r="N179" s="324">
        <v>0.000933738425925926</v>
      </c>
      <c r="O179" s="324">
        <v>0.001379699074074074</v>
      </c>
      <c r="P179" s="325">
        <v>0.001035601851851852</v>
      </c>
      <c r="Q179" s="319">
        <v>0.0009533564814814816</v>
      </c>
      <c r="R179" s="319">
        <v>0.0009580555555555554</v>
      </c>
      <c r="S179" s="319">
        <v>0.0009541898148148147</v>
      </c>
      <c r="T179" s="319">
        <v>0.000989548611111111</v>
      </c>
      <c r="U179" s="319">
        <v>0.0009558449074074074</v>
      </c>
      <c r="V179" s="319">
        <v>0.0009471759259259259</v>
      </c>
      <c r="W179" s="319">
        <v>0.0009647916666666666</v>
      </c>
      <c r="X179" s="319">
        <v>0.0010007175925925928</v>
      </c>
      <c r="Y179" s="319">
        <v>0.000933738425925926</v>
      </c>
      <c r="Z179" s="319">
        <v>0.0009359259259259259</v>
      </c>
      <c r="AA179" s="319">
        <v>0.0009355902777777778</v>
      </c>
      <c r="AB179" s="319">
        <v>0.0009422685185185185</v>
      </c>
      <c r="AC179" s="319">
        <v>0.0009370949074074074</v>
      </c>
      <c r="AD179" s="319">
        <v>0.0009492361111111111</v>
      </c>
      <c r="AE179" s="319"/>
      <c r="AF179" s="319"/>
      <c r="AG179" s="322"/>
      <c r="AH179" s="322"/>
      <c r="AI179" s="322"/>
      <c r="AJ179" s="322"/>
      <c r="AK179" s="322"/>
      <c r="AL179" s="322"/>
      <c r="AM179" s="322"/>
      <c r="AN179" s="322"/>
      <c r="AO179" s="325">
        <v>0.0015596412037037037</v>
      </c>
      <c r="AP179" s="319">
        <v>0.0014246296296296296</v>
      </c>
      <c r="AQ179" s="319">
        <v>0.0014349537037037037</v>
      </c>
      <c r="AR179" s="319">
        <v>0.0013912962962962965</v>
      </c>
      <c r="AS179" s="319">
        <v>0.0013970833333333333</v>
      </c>
      <c r="AT179" s="319">
        <v>0.0014316550925925929</v>
      </c>
      <c r="AU179" s="319">
        <v>0.0015195949074074072</v>
      </c>
      <c r="AV179" s="319">
        <v>0.001401423611111111</v>
      </c>
      <c r="AW179" s="319">
        <v>0.0014026041666666668</v>
      </c>
      <c r="AX179" s="319">
        <v>0.0013861458333333332</v>
      </c>
      <c r="AY179" s="319">
        <v>0.0013912847222222224</v>
      </c>
      <c r="AZ179" s="319">
        <v>0.0013835532407407408</v>
      </c>
      <c r="BA179" s="319">
        <v>0.001379699074074074</v>
      </c>
      <c r="BB179" s="319"/>
      <c r="BC179" s="319"/>
      <c r="BD179" s="319"/>
      <c r="BE179" s="319"/>
      <c r="BF179" s="319"/>
      <c r="BG179" s="319"/>
      <c r="BH179" s="319"/>
      <c r="BI179" s="319"/>
      <c r="BJ179" s="319"/>
      <c r="BK179" s="319"/>
      <c r="BL179" s="319"/>
      <c r="BM179" s="319"/>
      <c r="BN179" s="319"/>
      <c r="BO179" s="319"/>
      <c r="BP179" s="319"/>
      <c r="BQ179" s="319"/>
      <c r="BR179" s="319"/>
      <c r="BS179" s="319"/>
      <c r="BT179" s="319"/>
      <c r="BU179" s="319"/>
      <c r="BV179" s="319"/>
      <c r="BW179" s="319"/>
      <c r="BX179" s="319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</row>
    <row r="180" spans="1:101" s="19" customFormat="1" ht="12.75" customHeight="1">
      <c r="A180" s="84"/>
      <c r="B180" s="290" t="s">
        <v>668</v>
      </c>
      <c r="C180" s="298" t="s">
        <v>644</v>
      </c>
      <c r="D180" s="304">
        <v>0.0023582986111111114</v>
      </c>
      <c r="E180" s="229">
        <v>2</v>
      </c>
      <c r="F180" s="298"/>
      <c r="G180" s="83"/>
      <c r="H180" s="83"/>
      <c r="I180" s="83"/>
      <c r="J180" s="83"/>
      <c r="K180" s="229">
        <v>7</v>
      </c>
      <c r="L180" s="81">
        <v>7</v>
      </c>
      <c r="M180" s="116"/>
      <c r="N180" s="324">
        <v>0.0009537731481481481</v>
      </c>
      <c r="O180" s="324">
        <v>0.001404525462962963</v>
      </c>
      <c r="P180" s="325">
        <v>0.0010713425925925927</v>
      </c>
      <c r="Q180" s="319">
        <v>0.0010713773148148147</v>
      </c>
      <c r="R180" s="319">
        <v>0.001023136574074074</v>
      </c>
      <c r="S180" s="319">
        <v>0.0010461342592592592</v>
      </c>
      <c r="T180" s="319">
        <v>0.0010411111111111111</v>
      </c>
      <c r="U180" s="319">
        <v>0.0010278125</v>
      </c>
      <c r="V180" s="319">
        <v>0.0009906365740740741</v>
      </c>
      <c r="W180" s="319">
        <v>0.0010122800925925926</v>
      </c>
      <c r="X180" s="319">
        <v>0.0009864814814814814</v>
      </c>
      <c r="Y180" s="319">
        <v>0.0009660416666666667</v>
      </c>
      <c r="Z180" s="319">
        <v>0.0009591087962962963</v>
      </c>
      <c r="AA180" s="319">
        <v>0.0009688657407407407</v>
      </c>
      <c r="AB180" s="319">
        <v>0.0009749652777777778</v>
      </c>
      <c r="AC180" s="319">
        <v>0.0009537731481481481</v>
      </c>
      <c r="AD180" s="319"/>
      <c r="AE180" s="319"/>
      <c r="AF180" s="319"/>
      <c r="AG180" s="326"/>
      <c r="AH180" s="326"/>
      <c r="AI180" s="326"/>
      <c r="AJ180" s="326"/>
      <c r="AK180" s="326"/>
      <c r="AL180" s="326"/>
      <c r="AM180" s="326"/>
      <c r="AN180" s="326"/>
      <c r="AO180" s="325">
        <v>0.0015218055555555555</v>
      </c>
      <c r="AP180" s="319">
        <v>0.0014647800925925928</v>
      </c>
      <c r="AQ180" s="319">
        <v>0.001454189814814815</v>
      </c>
      <c r="AR180" s="319">
        <v>0.0014298958333333334</v>
      </c>
      <c r="AS180" s="319">
        <v>0.001436736111111111</v>
      </c>
      <c r="AT180" s="319">
        <v>0.0014139351851851854</v>
      </c>
      <c r="AU180" s="319">
        <v>0.0014222453703703704</v>
      </c>
      <c r="AV180" s="319">
        <v>0.0014825347222222221</v>
      </c>
      <c r="AW180" s="319">
        <v>0.0014229282407407409</v>
      </c>
      <c r="AX180" s="319">
        <v>0.001404861111111111</v>
      </c>
      <c r="AY180" s="319">
        <v>0.001410891203703704</v>
      </c>
      <c r="AZ180" s="319">
        <v>0.0014131712962962963</v>
      </c>
      <c r="BA180" s="319">
        <v>0.001404525462962963</v>
      </c>
      <c r="BB180" s="319"/>
      <c r="BC180" s="319"/>
      <c r="BD180" s="319"/>
      <c r="BE180" s="319"/>
      <c r="BF180" s="319"/>
      <c r="BG180" s="319"/>
      <c r="BH180" s="319"/>
      <c r="BI180" s="319"/>
      <c r="BJ180" s="319"/>
      <c r="BK180" s="319"/>
      <c r="BL180" s="319"/>
      <c r="BM180" s="319"/>
      <c r="BN180" s="319"/>
      <c r="BO180" s="319"/>
      <c r="BP180" s="319"/>
      <c r="BQ180" s="319"/>
      <c r="BR180" s="319"/>
      <c r="BS180" s="319"/>
      <c r="BT180" s="319"/>
      <c r="BU180" s="319"/>
      <c r="BV180" s="319"/>
      <c r="BW180" s="319"/>
      <c r="BX180" s="319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</row>
    <row r="181" spans="1:76" s="287" customFormat="1" ht="12.75">
      <c r="A181" s="129"/>
      <c r="B181" s="218" t="s">
        <v>669</v>
      </c>
      <c r="C181" s="221" t="s">
        <v>670</v>
      </c>
      <c r="D181" s="297">
        <v>0.0024178240740740744</v>
      </c>
      <c r="E181" s="76">
        <v>1</v>
      </c>
      <c r="F181" s="305"/>
      <c r="G181" s="77"/>
      <c r="H181" s="77"/>
      <c r="I181" s="77"/>
      <c r="J181" s="77">
        <v>10</v>
      </c>
      <c r="K181" s="165"/>
      <c r="L181" s="221">
        <v>6</v>
      </c>
      <c r="M181" s="116"/>
      <c r="N181" s="324">
        <v>0.0009878703703703705</v>
      </c>
      <c r="O181" s="324">
        <v>0.001429953703703704</v>
      </c>
      <c r="P181" s="325">
        <v>0.001041412037037037</v>
      </c>
      <c r="Q181" s="319">
        <v>0.0010320486111111112</v>
      </c>
      <c r="R181" s="319">
        <v>0.0009917592592592593</v>
      </c>
      <c r="S181" s="319">
        <v>0.0009878703703703705</v>
      </c>
      <c r="T181" s="319">
        <v>0.0010217013888888888</v>
      </c>
      <c r="U181" s="319">
        <v>0.0009980902777777776</v>
      </c>
      <c r="V181" s="319">
        <v>0.001006099537037037</v>
      </c>
      <c r="W181" s="319">
        <v>0.001007962962962963</v>
      </c>
      <c r="X181" s="319">
        <v>0.0010398611111111112</v>
      </c>
      <c r="Y181" s="319">
        <v>0.0010136574074074073</v>
      </c>
      <c r="Z181" s="319">
        <v>0.0010115972222222223</v>
      </c>
      <c r="AA181" s="319">
        <v>0.000999074074074074</v>
      </c>
      <c r="AB181" s="319">
        <v>0.0010024537037037038</v>
      </c>
      <c r="AC181" s="319">
        <v>0.0010186111111111112</v>
      </c>
      <c r="AD181" s="319">
        <v>0.0010097569444444444</v>
      </c>
      <c r="AE181" s="319"/>
      <c r="AF181" s="319"/>
      <c r="AG181" s="322"/>
      <c r="AH181" s="322"/>
      <c r="AI181" s="322"/>
      <c r="AJ181" s="322"/>
      <c r="AK181" s="322"/>
      <c r="AL181" s="322"/>
      <c r="AM181" s="322"/>
      <c r="AN181" s="322"/>
      <c r="AO181" s="325">
        <v>0.0015038773148148147</v>
      </c>
      <c r="AP181" s="319">
        <v>0.0014806944444444444</v>
      </c>
      <c r="AQ181" s="319">
        <v>0.0014755787037037036</v>
      </c>
      <c r="AR181" s="319">
        <v>0.0014648726851851852</v>
      </c>
      <c r="AS181" s="319">
        <v>0.0014691898148148147</v>
      </c>
      <c r="AT181" s="319">
        <v>0.0014701736111111111</v>
      </c>
      <c r="AU181" s="319">
        <v>0.0014511921296296298</v>
      </c>
      <c r="AV181" s="319">
        <v>0.0014522916666666666</v>
      </c>
      <c r="AW181" s="319">
        <v>0.0014475694444444443</v>
      </c>
      <c r="AX181" s="319">
        <v>0.0014324421296296296</v>
      </c>
      <c r="AY181" s="319">
        <v>0.001452361111111111</v>
      </c>
      <c r="AZ181" s="319">
        <v>0.001565752314814815</v>
      </c>
      <c r="BA181" s="319">
        <v>0.0014565277777777777</v>
      </c>
      <c r="BB181" s="319">
        <v>0.001490474537037037</v>
      </c>
      <c r="BC181" s="319">
        <v>0.0014606828703703702</v>
      </c>
      <c r="BD181" s="319">
        <v>0.0014695949074074075</v>
      </c>
      <c r="BE181" s="319">
        <v>0.001439548611111111</v>
      </c>
      <c r="BF181" s="319">
        <v>0.001429953703703704</v>
      </c>
      <c r="BG181" s="319">
        <v>0.0015138425925925927</v>
      </c>
      <c r="BH181" s="319" t="s">
        <v>704</v>
      </c>
      <c r="BI181" s="319">
        <v>0.00154</v>
      </c>
      <c r="BJ181" s="319">
        <v>0.0014692824074074072</v>
      </c>
      <c r="BK181" s="319">
        <v>0.0014371990740740742</v>
      </c>
      <c r="BL181" s="319">
        <v>0.0014563194444444448</v>
      </c>
      <c r="BM181" s="319">
        <v>0.0014735648148148147</v>
      </c>
      <c r="BN181" s="319">
        <v>0.0014390625</v>
      </c>
      <c r="BO181" s="319">
        <v>0.0014410069444444444</v>
      </c>
      <c r="BP181" s="319"/>
      <c r="BQ181" s="319"/>
      <c r="BR181" s="319"/>
      <c r="BS181" s="319"/>
      <c r="BT181" s="319"/>
      <c r="BU181" s="319"/>
      <c r="BV181" s="319"/>
      <c r="BW181" s="319"/>
      <c r="BX181" s="319"/>
    </row>
    <row r="182" spans="1:76" s="287" customFormat="1" ht="12.75">
      <c r="A182" s="129"/>
      <c r="B182" s="290" t="s">
        <v>18</v>
      </c>
      <c r="C182" s="81" t="s">
        <v>644</v>
      </c>
      <c r="D182" s="295">
        <v>0.0024810763888888886</v>
      </c>
      <c r="E182" s="81">
        <v>3</v>
      </c>
      <c r="F182" s="83"/>
      <c r="G182" s="83"/>
      <c r="H182" s="83"/>
      <c r="I182" s="83"/>
      <c r="J182" s="83"/>
      <c r="K182" s="229">
        <v>6</v>
      </c>
      <c r="L182" s="298">
        <v>6</v>
      </c>
      <c r="M182" s="116"/>
      <c r="N182" s="324">
        <v>0.0009886805555555556</v>
      </c>
      <c r="O182" s="324">
        <v>0.0014923958333333332</v>
      </c>
      <c r="P182" s="325">
        <v>0.0010499537037037038</v>
      </c>
      <c r="Q182" s="319">
        <v>0.0010272569444444444</v>
      </c>
      <c r="R182" s="319">
        <v>0.0009886805555555556</v>
      </c>
      <c r="S182" s="319">
        <v>0.0009962152777777777</v>
      </c>
      <c r="T182" s="319">
        <v>0.0009957175925925925</v>
      </c>
      <c r="U182" s="319">
        <v>0.001024849537037037</v>
      </c>
      <c r="V182" s="319">
        <v>0.001006898148148148</v>
      </c>
      <c r="W182" s="319">
        <v>0.0010093981481481482</v>
      </c>
      <c r="X182" s="319">
        <v>0.0010502430555555556</v>
      </c>
      <c r="Y182" s="319">
        <v>0.0009908680555555554</v>
      </c>
      <c r="Z182" s="319">
        <v>0.0010133449074074075</v>
      </c>
      <c r="AA182" s="319">
        <v>0.0010069444444444444</v>
      </c>
      <c r="AB182" s="319">
        <v>0.0010079398148148148</v>
      </c>
      <c r="AC182" s="319">
        <v>0.0010083796296296297</v>
      </c>
      <c r="AD182" s="319">
        <v>0.0009923148148148148</v>
      </c>
      <c r="AE182" s="319"/>
      <c r="AF182" s="319"/>
      <c r="AG182" s="322"/>
      <c r="AH182" s="322"/>
      <c r="AI182" s="322"/>
      <c r="AJ182" s="322"/>
      <c r="AK182" s="322"/>
      <c r="AL182" s="322"/>
      <c r="AM182" s="322"/>
      <c r="AN182" s="322"/>
      <c r="AO182" s="325">
        <v>0.0015404629629629629</v>
      </c>
      <c r="AP182" s="319">
        <v>0.0014961921296296297</v>
      </c>
      <c r="AQ182" s="319">
        <v>0.0015166435185185185</v>
      </c>
      <c r="AR182" s="319">
        <v>0.0014923958333333332</v>
      </c>
      <c r="AS182" s="319">
        <v>0.001529861111111111</v>
      </c>
      <c r="AT182" s="319">
        <v>0.0015453009259259259</v>
      </c>
      <c r="AU182" s="319">
        <v>0.0015996180555555555</v>
      </c>
      <c r="AV182" s="319">
        <v>0.0015583333333333334</v>
      </c>
      <c r="AW182" s="319">
        <v>0.0016118749999999998</v>
      </c>
      <c r="AX182" s="319">
        <v>0.001600277777777778</v>
      </c>
      <c r="AY182" s="319">
        <v>0.0016028240740740742</v>
      </c>
      <c r="AZ182" s="319">
        <v>0.001571076388888889</v>
      </c>
      <c r="BA182" s="319"/>
      <c r="BB182" s="319"/>
      <c r="BC182" s="319"/>
      <c r="BD182" s="319"/>
      <c r="BE182" s="319"/>
      <c r="BF182" s="319"/>
      <c r="BG182" s="319"/>
      <c r="BH182" s="319"/>
      <c r="BI182" s="319"/>
      <c r="BJ182" s="319"/>
      <c r="BK182" s="319"/>
      <c r="BL182" s="319"/>
      <c r="BM182" s="319"/>
      <c r="BN182" s="319"/>
      <c r="BO182" s="319"/>
      <c r="BP182" s="319"/>
      <c r="BQ182" s="319"/>
      <c r="BR182" s="319"/>
      <c r="BS182" s="319"/>
      <c r="BT182" s="319"/>
      <c r="BU182" s="319"/>
      <c r="BV182" s="319"/>
      <c r="BW182" s="319"/>
      <c r="BX182" s="319"/>
    </row>
    <row r="183" spans="1:101" s="19" customFormat="1" ht="12.75" customHeight="1">
      <c r="A183" s="84"/>
      <c r="B183" s="290" t="s">
        <v>671</v>
      </c>
      <c r="C183" s="81" t="s">
        <v>644</v>
      </c>
      <c r="D183" s="295">
        <v>0.0025726736111111115</v>
      </c>
      <c r="E183" s="81">
        <v>4</v>
      </c>
      <c r="F183" s="83"/>
      <c r="G183" s="83"/>
      <c r="H183" s="83"/>
      <c r="I183" s="83"/>
      <c r="J183" s="83"/>
      <c r="K183" s="229">
        <v>5</v>
      </c>
      <c r="L183" s="298">
        <v>5</v>
      </c>
      <c r="M183" s="116"/>
      <c r="N183" s="324">
        <v>0.0010437152777777777</v>
      </c>
      <c r="O183" s="324">
        <v>0.0015289583333333336</v>
      </c>
      <c r="P183" s="325">
        <v>0.001123252314814815</v>
      </c>
      <c r="Q183" s="319">
        <v>0.0010695717592592593</v>
      </c>
      <c r="R183" s="319">
        <v>0.0010770833333333333</v>
      </c>
      <c r="S183" s="319">
        <v>0.0010695717592592593</v>
      </c>
      <c r="T183" s="319">
        <v>0.0010877314814814814</v>
      </c>
      <c r="U183" s="319">
        <v>0.001048287037037037</v>
      </c>
      <c r="V183" s="319">
        <v>0.0010550694444444444</v>
      </c>
      <c r="W183" s="319">
        <v>0.0011040625</v>
      </c>
      <c r="X183" s="319">
        <v>0.0010437152777777777</v>
      </c>
      <c r="Y183" s="319">
        <v>0.0010744791666666667</v>
      </c>
      <c r="Z183" s="319">
        <v>0.001123611111111111</v>
      </c>
      <c r="AA183" s="319">
        <v>0.0010920717592592592</v>
      </c>
      <c r="AB183" s="319">
        <v>0.001093900462962963</v>
      </c>
      <c r="AC183" s="319"/>
      <c r="AD183" s="319"/>
      <c r="AE183" s="319"/>
      <c r="AF183" s="319"/>
      <c r="AG183" s="326"/>
      <c r="AH183" s="326"/>
      <c r="AI183" s="326"/>
      <c r="AJ183" s="326"/>
      <c r="AK183" s="326"/>
      <c r="AL183" s="326"/>
      <c r="AM183" s="326"/>
      <c r="AN183" s="326"/>
      <c r="AO183" s="325">
        <v>0.0016808333333333334</v>
      </c>
      <c r="AP183" s="319">
        <v>0.0016212731481481484</v>
      </c>
      <c r="AQ183" s="319">
        <v>0.0016635648148148148</v>
      </c>
      <c r="AR183" s="319">
        <v>0.0016621874999999998</v>
      </c>
      <c r="AS183" s="319">
        <v>0.0016293287037037038</v>
      </c>
      <c r="AT183" s="319">
        <v>0.001604872685185185</v>
      </c>
      <c r="AU183" s="319">
        <v>0.0016052083333333335</v>
      </c>
      <c r="AV183" s="319">
        <v>0.0015755092592592594</v>
      </c>
      <c r="AW183" s="319">
        <v>0.0016273842592592592</v>
      </c>
      <c r="AX183" s="319">
        <v>0.0016235648148148149</v>
      </c>
      <c r="AY183" s="319">
        <v>0.0015708680555555554</v>
      </c>
      <c r="AZ183" s="319">
        <v>0.0015943865740740742</v>
      </c>
      <c r="BA183" s="319">
        <v>0.0015698495370370371</v>
      </c>
      <c r="BB183" s="319">
        <v>0.0015289583333333336</v>
      </c>
      <c r="BC183" s="319">
        <v>0.001529212962962963</v>
      </c>
      <c r="BD183" s="319">
        <v>0.001563761574074074</v>
      </c>
      <c r="BE183" s="319">
        <v>0.001543888888888889</v>
      </c>
      <c r="BF183" s="319"/>
      <c r="BG183" s="319"/>
      <c r="BH183" s="319"/>
      <c r="BI183" s="319"/>
      <c r="BJ183" s="319"/>
      <c r="BK183" s="319"/>
      <c r="BL183" s="319"/>
      <c r="BM183" s="319"/>
      <c r="BN183" s="319"/>
      <c r="BO183" s="319"/>
      <c r="BP183" s="319"/>
      <c r="BQ183" s="319"/>
      <c r="BR183" s="319"/>
      <c r="BS183" s="319"/>
      <c r="BT183" s="319"/>
      <c r="BU183" s="319"/>
      <c r="BV183" s="319"/>
      <c r="BW183" s="319"/>
      <c r="BX183" s="319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</row>
    <row r="184" spans="1:105" ht="12.75" customHeight="1">
      <c r="A184" s="129"/>
      <c r="B184" s="288" t="s">
        <v>672</v>
      </c>
      <c r="C184" s="72" t="s">
        <v>45</v>
      </c>
      <c r="D184" s="300"/>
      <c r="E184" s="73">
        <v>11</v>
      </c>
      <c r="F184" s="74"/>
      <c r="G184" s="111">
        <v>1</v>
      </c>
      <c r="H184" s="283"/>
      <c r="I184" s="111"/>
      <c r="J184" s="111"/>
      <c r="K184" s="111"/>
      <c r="L184" s="285">
        <v>1</v>
      </c>
      <c r="M184" s="105"/>
      <c r="N184" s="324">
        <v>0.0010810995370370369</v>
      </c>
      <c r="O184" s="324" t="s">
        <v>673</v>
      </c>
      <c r="P184" s="325">
        <v>0.0012073726851851852</v>
      </c>
      <c r="Q184" s="319">
        <v>0.0012115972222222222</v>
      </c>
      <c r="R184" s="319">
        <v>0.0011833912037037036</v>
      </c>
      <c r="S184" s="319">
        <v>0.001226539351851852</v>
      </c>
      <c r="T184" s="319">
        <v>0.0011757291666666667</v>
      </c>
      <c r="U184" s="319">
        <v>0.0011958217592592593</v>
      </c>
      <c r="V184" s="319">
        <v>0.0011676967592592594</v>
      </c>
      <c r="W184" s="319">
        <v>0.0011273148148148147</v>
      </c>
      <c r="X184" s="319">
        <v>0.0011753935185185185</v>
      </c>
      <c r="Y184" s="319">
        <v>0.0011818402777777778</v>
      </c>
      <c r="Z184" s="319">
        <v>0.001207349537037037</v>
      </c>
      <c r="AA184" s="319">
        <v>0.0010810995370370369</v>
      </c>
      <c r="AB184" s="319"/>
      <c r="AC184" s="319"/>
      <c r="AD184" s="319"/>
      <c r="AE184" s="319"/>
      <c r="AF184" s="319"/>
      <c r="AG184" s="319"/>
      <c r="AH184" s="319"/>
      <c r="AI184" s="319"/>
      <c r="AJ184" s="319"/>
      <c r="AK184" s="319"/>
      <c r="AL184" s="319"/>
      <c r="AM184" s="319"/>
      <c r="AN184" s="319"/>
      <c r="AO184" s="325"/>
      <c r="AP184" s="319"/>
      <c r="AQ184" s="319"/>
      <c r="AR184" s="319"/>
      <c r="AS184" s="319"/>
      <c r="AT184" s="319"/>
      <c r="AU184" s="319"/>
      <c r="AV184" s="319"/>
      <c r="AW184" s="319"/>
      <c r="AX184" s="319"/>
      <c r="AY184" s="319"/>
      <c r="AZ184" s="319"/>
      <c r="BA184" s="319"/>
      <c r="BB184" s="319"/>
      <c r="BC184" s="319"/>
      <c r="BD184" s="319"/>
      <c r="BE184" s="319"/>
      <c r="BF184" s="319"/>
      <c r="BG184" s="319"/>
      <c r="BH184" s="319"/>
      <c r="BI184" s="319"/>
      <c r="BJ184" s="319"/>
      <c r="BK184" s="319"/>
      <c r="BL184" s="319"/>
      <c r="BM184" s="319"/>
      <c r="BN184" s="319"/>
      <c r="BO184" s="319"/>
      <c r="BP184" s="319"/>
      <c r="BQ184" s="319"/>
      <c r="BR184" s="319"/>
      <c r="BS184" s="319"/>
      <c r="BT184" s="319"/>
      <c r="BU184" s="319"/>
      <c r="BV184" s="320"/>
      <c r="BW184" s="320"/>
      <c r="BX184" s="320"/>
      <c r="BY184" s="129"/>
      <c r="BZ184" s="129"/>
      <c r="CA184" s="273"/>
      <c r="CB184" s="273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</row>
    <row r="185" spans="1:105" ht="12.75" customHeight="1">
      <c r="A185" s="129"/>
      <c r="B185" s="267"/>
      <c r="C185" s="265"/>
      <c r="D185" s="116"/>
      <c r="E185" s="118"/>
      <c r="F185" s="105"/>
      <c r="G185" s="105"/>
      <c r="H185" s="105"/>
      <c r="I185" s="105"/>
      <c r="J185" s="105"/>
      <c r="K185" s="105"/>
      <c r="L185" s="119"/>
      <c r="M185" s="105"/>
      <c r="N185" s="147"/>
      <c r="O185" s="147"/>
      <c r="P185" s="147"/>
      <c r="Q185" s="116"/>
      <c r="R185" s="116"/>
      <c r="S185" s="116"/>
      <c r="T185" s="116"/>
      <c r="U185" s="116"/>
      <c r="V185" s="116"/>
      <c r="W185" s="116"/>
      <c r="X185" s="116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</row>
    <row r="186" spans="1:105" ht="12.75" customHeight="1">
      <c r="A186" s="124">
        <v>8</v>
      </c>
      <c r="B186" s="268"/>
      <c r="C186" s="265"/>
      <c r="D186" s="116"/>
      <c r="E186" s="118"/>
      <c r="F186" s="105"/>
      <c r="G186" s="105"/>
      <c r="H186" s="105"/>
      <c r="I186" s="105"/>
      <c r="J186" s="105"/>
      <c r="K186" s="115"/>
      <c r="L186" s="119"/>
      <c r="M186" s="105"/>
      <c r="N186" s="147"/>
      <c r="O186" s="147"/>
      <c r="P186" s="147"/>
      <c r="Q186" s="116"/>
      <c r="R186" s="116"/>
      <c r="S186" s="116"/>
      <c r="T186" s="116"/>
      <c r="U186" s="116"/>
      <c r="V186" s="116"/>
      <c r="W186" s="116"/>
      <c r="X186" s="116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</row>
    <row r="187" spans="1:105" ht="12.75" customHeight="1">
      <c r="A187" s="124" t="s">
        <v>691</v>
      </c>
      <c r="B187" s="268"/>
      <c r="C187" s="309"/>
      <c r="D187" s="309"/>
      <c r="E187" s="118"/>
      <c r="F187" s="105"/>
      <c r="G187" s="105"/>
      <c r="H187" s="105"/>
      <c r="I187" s="115"/>
      <c r="J187" s="105"/>
      <c r="K187" s="115"/>
      <c r="L187" s="119"/>
      <c r="M187" s="105"/>
      <c r="N187" s="116"/>
      <c r="O187" s="147"/>
      <c r="P187" s="147"/>
      <c r="Q187" s="116"/>
      <c r="R187" s="116"/>
      <c r="S187" s="116"/>
      <c r="T187" s="116"/>
      <c r="U187" s="116"/>
      <c r="V187" s="116"/>
      <c r="W187" s="116"/>
      <c r="X187" s="116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</row>
    <row r="188" spans="1:105" ht="12.75" customHeight="1">
      <c r="A188" s="124"/>
      <c r="B188" s="12" t="s">
        <v>693</v>
      </c>
      <c r="C188" s="312" t="s">
        <v>692</v>
      </c>
      <c r="D188" s="313">
        <v>0.000953125</v>
      </c>
      <c r="E188" s="178"/>
      <c r="F188"/>
      <c r="G188"/>
      <c r="H188"/>
      <c r="I188"/>
      <c r="J188" s="308"/>
      <c r="K188" s="115"/>
      <c r="L188" s="119"/>
      <c r="M188" s="105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2"/>
      <c r="AA188" s="322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</row>
    <row r="189" spans="1:101" s="19" customFormat="1" ht="12.75" customHeight="1">
      <c r="A189" s="84"/>
      <c r="B189" s="231" t="s">
        <v>596</v>
      </c>
      <c r="C189" s="69" t="s">
        <v>31</v>
      </c>
      <c r="D189" s="294">
        <v>0.0009729166666666666</v>
      </c>
      <c r="E189" s="70"/>
      <c r="F189" s="71">
        <v>10</v>
      </c>
      <c r="G189" s="71"/>
      <c r="H189" s="71"/>
      <c r="I189" s="71"/>
      <c r="J189" s="71"/>
      <c r="K189" s="110"/>
      <c r="L189" s="257">
        <v>10</v>
      </c>
      <c r="M189" s="105"/>
      <c r="N189" s="324">
        <v>0.0010575231481481481</v>
      </c>
      <c r="O189" s="324">
        <v>0.0009746527777777777</v>
      </c>
      <c r="P189" s="324">
        <v>0.0009804398148148148</v>
      </c>
      <c r="Q189" s="324">
        <v>0.0009729166666666666</v>
      </c>
      <c r="R189" s="324">
        <v>0.0010204861111111111</v>
      </c>
      <c r="S189" s="324">
        <v>0.000979513888888889</v>
      </c>
      <c r="T189" s="324">
        <v>0.0009864583333333333</v>
      </c>
      <c r="U189" s="324">
        <v>0.001088888888888889</v>
      </c>
      <c r="V189" s="324">
        <v>0.0010068287037037036</v>
      </c>
      <c r="W189" s="324">
        <v>0.0009752314814814815</v>
      </c>
      <c r="X189" s="324">
        <v>0.000979513888888889</v>
      </c>
      <c r="Y189" s="324">
        <v>0.0009738425925925927</v>
      </c>
      <c r="Z189" s="320"/>
      <c r="AA189" s="320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</row>
    <row r="190" spans="1:105" ht="12.75" customHeight="1">
      <c r="A190" s="129"/>
      <c r="B190" s="12" t="s">
        <v>694</v>
      </c>
      <c r="C190" s="312" t="s">
        <v>692</v>
      </c>
      <c r="D190" s="313">
        <v>0.0009916666666666665</v>
      </c>
      <c r="E190" s="178"/>
      <c r="F190"/>
      <c r="G190"/>
      <c r="H190"/>
      <c r="I190"/>
      <c r="J190" s="308"/>
      <c r="K190" s="115"/>
      <c r="L190" s="119"/>
      <c r="M190" s="105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2"/>
      <c r="AA190" s="322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</row>
    <row r="191" spans="1:101" s="19" customFormat="1" ht="12.75" customHeight="1">
      <c r="A191" s="84"/>
      <c r="B191" s="231" t="s">
        <v>338</v>
      </c>
      <c r="C191" s="69" t="s">
        <v>31</v>
      </c>
      <c r="D191" s="294">
        <v>0.0009922453703703705</v>
      </c>
      <c r="E191" s="70"/>
      <c r="F191" s="71">
        <v>7</v>
      </c>
      <c r="G191" s="71"/>
      <c r="H191" s="71"/>
      <c r="I191" s="71"/>
      <c r="J191" s="71"/>
      <c r="K191" s="110"/>
      <c r="L191" s="257">
        <v>7</v>
      </c>
      <c r="M191" s="105"/>
      <c r="N191" s="324">
        <v>0.0010664351851851852</v>
      </c>
      <c r="O191" s="324">
        <v>0.0010054398148148147</v>
      </c>
      <c r="P191" s="324">
        <v>0.0010166666666666666</v>
      </c>
      <c r="Q191" s="324">
        <v>0.001010763888888889</v>
      </c>
      <c r="R191" s="324">
        <v>0.0010876157407407408</v>
      </c>
      <c r="S191" s="324">
        <v>0.0010399305555555557</v>
      </c>
      <c r="T191" s="324">
        <v>0.0009966435185185185</v>
      </c>
      <c r="U191" s="324">
        <v>0.000995138888888889</v>
      </c>
      <c r="V191" s="324">
        <v>0.0010550925925925927</v>
      </c>
      <c r="W191" s="324">
        <v>0.000997222222222222</v>
      </c>
      <c r="X191" s="324">
        <v>0.0009922453703703705</v>
      </c>
      <c r="Y191" s="324">
        <v>0.0009993055555555556</v>
      </c>
      <c r="Z191" s="320"/>
      <c r="AA191" s="320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</row>
    <row r="192" spans="1:105" ht="12.75" customHeight="1">
      <c r="A192" s="129"/>
      <c r="B192" s="12" t="s">
        <v>695</v>
      </c>
      <c r="C192" s="312" t="s">
        <v>692</v>
      </c>
      <c r="D192" s="313">
        <v>0.0009944444444444443</v>
      </c>
      <c r="E192" s="178"/>
      <c r="F192"/>
      <c r="G192"/>
      <c r="H192"/>
      <c r="I192"/>
      <c r="J192" s="308"/>
      <c r="K192" s="115"/>
      <c r="L192" s="119"/>
      <c r="M192" s="105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4"/>
      <c r="Y192" s="324"/>
      <c r="Z192" s="322"/>
      <c r="AA192" s="322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</row>
    <row r="193" spans="1:101" s="19" customFormat="1" ht="12.75" customHeight="1">
      <c r="A193" s="84"/>
      <c r="B193" s="231" t="s">
        <v>287</v>
      </c>
      <c r="C193" s="69" t="s">
        <v>31</v>
      </c>
      <c r="D193" s="294">
        <v>0.0010006944444444445</v>
      </c>
      <c r="E193" s="70"/>
      <c r="F193" s="71">
        <v>6</v>
      </c>
      <c r="G193" s="71"/>
      <c r="H193" s="71"/>
      <c r="I193" s="71"/>
      <c r="J193" s="71"/>
      <c r="K193" s="110"/>
      <c r="L193" s="257">
        <v>6</v>
      </c>
      <c r="M193" s="105"/>
      <c r="N193" s="324">
        <v>0.0010528935185185185</v>
      </c>
      <c r="O193" s="324">
        <v>0.0010155092592592592</v>
      </c>
      <c r="P193" s="324">
        <v>0.0010063657407407408</v>
      </c>
      <c r="Q193" s="324">
        <v>0.0010006944444444445</v>
      </c>
      <c r="R193" s="324">
        <v>0.0011394675925925927</v>
      </c>
      <c r="S193" s="324">
        <v>0.0010184027777777776</v>
      </c>
      <c r="T193" s="324">
        <v>0.0010113425925925925</v>
      </c>
      <c r="U193" s="324">
        <v>0.0010140046296296297</v>
      </c>
      <c r="V193" s="324">
        <v>0.0011106481481481481</v>
      </c>
      <c r="W193" s="324">
        <v>0.0010157407407407409</v>
      </c>
      <c r="X193" s="324">
        <v>0.0010068287037037036</v>
      </c>
      <c r="Y193" s="324">
        <v>0.001010648148148148</v>
      </c>
      <c r="Z193" s="322"/>
      <c r="AA193" s="322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</row>
    <row r="194" spans="1:101" s="19" customFormat="1" ht="12.75" customHeight="1">
      <c r="A194" s="84"/>
      <c r="B194" s="231" t="s">
        <v>290</v>
      </c>
      <c r="C194" s="69" t="s">
        <v>31</v>
      </c>
      <c r="D194" s="294">
        <v>0.0010199074074074073</v>
      </c>
      <c r="E194" s="70"/>
      <c r="F194" s="71">
        <v>5</v>
      </c>
      <c r="G194" s="71"/>
      <c r="H194" s="71"/>
      <c r="I194" s="71"/>
      <c r="J194" s="71"/>
      <c r="K194" s="110"/>
      <c r="L194" s="257">
        <v>5</v>
      </c>
      <c r="M194" s="105"/>
      <c r="N194" s="324">
        <v>0.0010811342592592593</v>
      </c>
      <c r="O194" s="324">
        <v>0.0010324074074074074</v>
      </c>
      <c r="P194" s="324">
        <v>0.0010258101851851854</v>
      </c>
      <c r="Q194" s="324">
        <v>0.0010245370370370371</v>
      </c>
      <c r="R194" s="324">
        <v>0.0011128472222222223</v>
      </c>
      <c r="S194" s="324">
        <v>0.0010342592592592593</v>
      </c>
      <c r="T194" s="324">
        <v>0.0010241898148148148</v>
      </c>
      <c r="U194" s="324">
        <v>0.0010219907407407406</v>
      </c>
      <c r="V194" s="324">
        <v>0.0011365740740740741</v>
      </c>
      <c r="W194" s="324">
        <v>0.0010373842592592594</v>
      </c>
      <c r="X194" s="324">
        <v>0.0010247685185185184</v>
      </c>
      <c r="Y194" s="324">
        <v>0.0010199074074074073</v>
      </c>
      <c r="Z194" s="320"/>
      <c r="AA194" s="320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</row>
    <row r="195" spans="1:105" ht="12.75" customHeight="1">
      <c r="A195" s="129"/>
      <c r="B195" s="288" t="s">
        <v>283</v>
      </c>
      <c r="C195" s="72" t="s">
        <v>45</v>
      </c>
      <c r="D195" s="300">
        <v>0.001033912037037037</v>
      </c>
      <c r="E195" s="73"/>
      <c r="F195" s="74"/>
      <c r="G195" s="111">
        <v>10</v>
      </c>
      <c r="H195" s="283"/>
      <c r="I195" s="111"/>
      <c r="J195" s="111"/>
      <c r="K195" s="111"/>
      <c r="L195" s="285">
        <v>10</v>
      </c>
      <c r="M195" s="115"/>
      <c r="N195" s="324">
        <v>0.001190625</v>
      </c>
      <c r="O195" s="324">
        <v>0.0010594907407407406</v>
      </c>
      <c r="P195" s="324">
        <v>0.0010489583333333334</v>
      </c>
      <c r="Q195" s="324">
        <v>0.001037962962962963</v>
      </c>
      <c r="R195" s="324">
        <v>0.0011454861111111112</v>
      </c>
      <c r="S195" s="324">
        <v>0.001153240740740741</v>
      </c>
      <c r="T195" s="324">
        <v>0.0010630787037037037</v>
      </c>
      <c r="U195" s="324">
        <v>0.001033912037037037</v>
      </c>
      <c r="V195" s="324">
        <v>0.0011011574074074072</v>
      </c>
      <c r="W195" s="324">
        <v>0.0010509259259259259</v>
      </c>
      <c r="X195" s="324">
        <v>0.0010349537037037037</v>
      </c>
      <c r="Y195" s="324">
        <v>0.0010354166666666667</v>
      </c>
      <c r="Z195" s="320"/>
      <c r="AA195" s="320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</row>
    <row r="196" spans="1:105" ht="12.75" customHeight="1">
      <c r="A196" s="129"/>
      <c r="B196" s="12" t="s">
        <v>696</v>
      </c>
      <c r="C196" s="312" t="s">
        <v>692</v>
      </c>
      <c r="D196" s="313">
        <v>0.0010354166666666667</v>
      </c>
      <c r="E196" s="178"/>
      <c r="F196"/>
      <c r="G196"/>
      <c r="H196"/>
      <c r="I196"/>
      <c r="J196" s="308"/>
      <c r="K196" s="115"/>
      <c r="L196" s="119"/>
      <c r="M196" s="105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2"/>
      <c r="AA196" s="322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</row>
    <row r="197" spans="1:101" s="19" customFormat="1" ht="12.75" customHeight="1">
      <c r="A197" s="84"/>
      <c r="B197" s="288" t="s">
        <v>656</v>
      </c>
      <c r="C197" s="72" t="s">
        <v>45</v>
      </c>
      <c r="D197" s="300">
        <v>0.0010372685185185185</v>
      </c>
      <c r="E197" s="73"/>
      <c r="F197" s="74"/>
      <c r="G197" s="111">
        <v>7</v>
      </c>
      <c r="H197" s="283"/>
      <c r="I197" s="111"/>
      <c r="J197" s="111"/>
      <c r="K197" s="111"/>
      <c r="L197" s="285">
        <v>7</v>
      </c>
      <c r="M197" s="116"/>
      <c r="N197" s="324">
        <v>0.0011107638888888888</v>
      </c>
      <c r="O197" s="324">
        <v>0.0010607638888888887</v>
      </c>
      <c r="P197" s="324">
        <v>0.0010728009259259258</v>
      </c>
      <c r="Q197" s="324">
        <v>0.0010744212962962962</v>
      </c>
      <c r="R197" s="324">
        <v>0.0011128472222222223</v>
      </c>
      <c r="S197" s="324">
        <v>0.001054513888888889</v>
      </c>
      <c r="T197" s="324">
        <v>0.0010635416666666666</v>
      </c>
      <c r="U197" s="324">
        <v>0.0010663194444444446</v>
      </c>
      <c r="V197" s="324">
        <v>0.0010927083333333333</v>
      </c>
      <c r="W197" s="324">
        <v>0.0010574074074074073</v>
      </c>
      <c r="X197" s="324">
        <v>0.0010372685185185185</v>
      </c>
      <c r="Y197" s="324">
        <v>0.0010458333333333333</v>
      </c>
      <c r="Z197" s="322"/>
      <c r="AA197" s="322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</row>
    <row r="198" spans="1:101" s="19" customFormat="1" ht="12.75" customHeight="1">
      <c r="A198" s="84"/>
      <c r="B198" s="231" t="s">
        <v>322</v>
      </c>
      <c r="C198" s="69" t="s">
        <v>31</v>
      </c>
      <c r="D198" s="301">
        <v>0.0010376157407407406</v>
      </c>
      <c r="E198" s="69"/>
      <c r="F198" s="71">
        <v>4</v>
      </c>
      <c r="G198" s="71"/>
      <c r="H198" s="71"/>
      <c r="I198" s="71"/>
      <c r="J198" s="71"/>
      <c r="K198" s="70"/>
      <c r="L198" s="71">
        <v>2</v>
      </c>
      <c r="M198" s="105"/>
      <c r="N198" s="324">
        <v>0.0010895833333333332</v>
      </c>
      <c r="O198" s="324">
        <v>0.0010561342592592595</v>
      </c>
      <c r="P198" s="324">
        <v>0.0010471064814814815</v>
      </c>
      <c r="Q198" s="324">
        <v>0.0013520833333333334</v>
      </c>
      <c r="R198" s="324">
        <v>0.0011223379629629628</v>
      </c>
      <c r="S198" s="324">
        <v>0.0011082175925925925</v>
      </c>
      <c r="T198" s="324">
        <v>0.001069212962962963</v>
      </c>
      <c r="U198" s="324">
        <v>0.001042013888888889</v>
      </c>
      <c r="V198" s="324">
        <v>0.001096412037037037</v>
      </c>
      <c r="W198" s="324">
        <v>0.0010538194444444445</v>
      </c>
      <c r="X198" s="324">
        <v>0.0010376157407407406</v>
      </c>
      <c r="Y198" s="324">
        <v>0.001039236111111111</v>
      </c>
      <c r="Z198" s="320"/>
      <c r="AA198" s="320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</row>
    <row r="199" spans="1:105" ht="12.75" customHeight="1">
      <c r="A199" s="129"/>
      <c r="B199" s="12" t="s">
        <v>697</v>
      </c>
      <c r="C199" s="312" t="s">
        <v>692</v>
      </c>
      <c r="D199" s="314">
        <v>0.0010401620370370371</v>
      </c>
      <c r="E199" s="310"/>
      <c r="F199"/>
      <c r="G199"/>
      <c r="H199"/>
      <c r="I199"/>
      <c r="J199" s="308"/>
      <c r="K199" s="120"/>
      <c r="L199" s="105"/>
      <c r="M199" s="105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0"/>
      <c r="AA199" s="320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</row>
    <row r="200" spans="1:105" ht="12.75" customHeight="1">
      <c r="A200" s="129"/>
      <c r="B200" s="12" t="s">
        <v>698</v>
      </c>
      <c r="C200" s="312" t="s">
        <v>692</v>
      </c>
      <c r="D200" s="314">
        <v>0.0010413194444444445</v>
      </c>
      <c r="E200" s="310"/>
      <c r="F200"/>
      <c r="G200"/>
      <c r="H200"/>
      <c r="I200"/>
      <c r="J200" s="308"/>
      <c r="K200" s="120"/>
      <c r="L200" s="105"/>
      <c r="M200" s="105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4"/>
      <c r="Y200" s="324"/>
      <c r="Z200" s="320"/>
      <c r="AA200" s="320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  <c r="DA200" s="129"/>
    </row>
    <row r="201" spans="1:105" ht="12.75" customHeight="1">
      <c r="A201" s="129"/>
      <c r="B201" s="288" t="s">
        <v>582</v>
      </c>
      <c r="C201" s="72" t="s">
        <v>45</v>
      </c>
      <c r="D201" s="293">
        <v>0.001042361111111111</v>
      </c>
      <c r="E201" s="72"/>
      <c r="F201" s="74"/>
      <c r="G201" s="111">
        <v>6</v>
      </c>
      <c r="H201" s="283"/>
      <c r="I201" s="111"/>
      <c r="J201" s="111"/>
      <c r="K201" s="73"/>
      <c r="L201" s="311">
        <v>6</v>
      </c>
      <c r="M201" s="115"/>
      <c r="N201" s="324">
        <v>0.0011092592592592593</v>
      </c>
      <c r="O201" s="324">
        <v>0.0010565972222222222</v>
      </c>
      <c r="P201" s="324">
        <v>0.0010451388888888889</v>
      </c>
      <c r="Q201" s="324">
        <v>0.001042361111111111</v>
      </c>
      <c r="R201" s="324">
        <v>0.001104513888888889</v>
      </c>
      <c r="S201" s="324">
        <v>0.0010708333333333334</v>
      </c>
      <c r="T201" s="324">
        <v>0.001044560185185185</v>
      </c>
      <c r="U201" s="324">
        <v>0.0010579861111111109</v>
      </c>
      <c r="V201" s="324">
        <v>0.0011416666666666667</v>
      </c>
      <c r="W201" s="324">
        <v>0.0010497685185185187</v>
      </c>
      <c r="X201" s="324">
        <v>0.0010488425925925925</v>
      </c>
      <c r="Y201" s="324">
        <v>0.001057175925925926</v>
      </c>
      <c r="Z201" s="320"/>
      <c r="AA201" s="320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</row>
    <row r="202" spans="1:105" ht="12.75" customHeight="1">
      <c r="A202" s="129"/>
      <c r="B202" s="288" t="s">
        <v>284</v>
      </c>
      <c r="C202" s="72" t="s">
        <v>45</v>
      </c>
      <c r="D202" s="293">
        <v>0.0010434027777777779</v>
      </c>
      <c r="E202" s="72"/>
      <c r="F202" s="74"/>
      <c r="G202" s="111">
        <v>5</v>
      </c>
      <c r="H202" s="283"/>
      <c r="I202" s="111"/>
      <c r="J202" s="111"/>
      <c r="K202" s="73"/>
      <c r="L202" s="311">
        <v>5</v>
      </c>
      <c r="M202" s="115"/>
      <c r="N202" s="324">
        <v>0.0010997685185185186</v>
      </c>
      <c r="O202" s="324">
        <v>0.0010564814814814814</v>
      </c>
      <c r="P202" s="324">
        <v>0.0010458333333333333</v>
      </c>
      <c r="Q202" s="324">
        <v>0.001050462962962963</v>
      </c>
      <c r="R202" s="324">
        <v>0.0011050925925925926</v>
      </c>
      <c r="S202" s="324">
        <v>0.0010579861111111109</v>
      </c>
      <c r="T202" s="324">
        <v>0.0010488425925925925</v>
      </c>
      <c r="U202" s="324">
        <v>0.0010462962962962963</v>
      </c>
      <c r="V202" s="324">
        <v>0.0011270833333333335</v>
      </c>
      <c r="W202" s="324">
        <v>0.0010434027777777779</v>
      </c>
      <c r="X202" s="324">
        <v>0.0010436342592592591</v>
      </c>
      <c r="Y202" s="324">
        <v>0.0010590277777777777</v>
      </c>
      <c r="Z202" s="320"/>
      <c r="AA202" s="320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</row>
    <row r="203" spans="1:105" ht="12.75" customHeight="1">
      <c r="A203" s="129"/>
      <c r="B203" s="248" t="s">
        <v>659</v>
      </c>
      <c r="C203" s="72" t="s">
        <v>45</v>
      </c>
      <c r="D203" s="300">
        <v>0.0010505787037037037</v>
      </c>
      <c r="E203" s="72"/>
      <c r="F203" s="74"/>
      <c r="G203" s="111">
        <v>4</v>
      </c>
      <c r="H203" s="283"/>
      <c r="I203" s="111"/>
      <c r="J203" s="111"/>
      <c r="K203" s="73"/>
      <c r="L203" s="311">
        <v>4</v>
      </c>
      <c r="M203" s="115"/>
      <c r="N203" s="324">
        <v>0.0010958333333333332</v>
      </c>
      <c r="O203" s="324">
        <v>0.0012162037037037035</v>
      </c>
      <c r="P203" s="324">
        <v>0.0010854166666666668</v>
      </c>
      <c r="Q203" s="324">
        <v>0.0010763888888888889</v>
      </c>
      <c r="R203" s="324">
        <v>0.0011513888888888889</v>
      </c>
      <c r="S203" s="324">
        <v>0.0010700231481481483</v>
      </c>
      <c r="T203" s="324">
        <v>0.0010778935185185186</v>
      </c>
      <c r="U203" s="324">
        <v>0.0010623842592592592</v>
      </c>
      <c r="V203" s="324">
        <v>0.001124074074074074</v>
      </c>
      <c r="W203" s="324">
        <v>0.0010505787037037037</v>
      </c>
      <c r="X203" s="324">
        <v>0.0010605324074074074</v>
      </c>
      <c r="Y203" s="324">
        <v>0.0010561342592592595</v>
      </c>
      <c r="Z203" s="320"/>
      <c r="AA203" s="320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</row>
    <row r="204" spans="1:105" ht="12.75" customHeight="1">
      <c r="A204" s="129"/>
      <c r="B204" s="248" t="s">
        <v>285</v>
      </c>
      <c r="C204" s="72" t="s">
        <v>45</v>
      </c>
      <c r="D204" s="300">
        <v>0.0010506944444444444</v>
      </c>
      <c r="E204" s="72"/>
      <c r="F204" s="74"/>
      <c r="G204" s="111">
        <v>3</v>
      </c>
      <c r="H204" s="283"/>
      <c r="I204" s="111"/>
      <c r="J204" s="111"/>
      <c r="K204" s="73"/>
      <c r="L204" s="311">
        <v>3</v>
      </c>
      <c r="M204" s="115"/>
      <c r="N204" s="324">
        <v>0.001092013888888889</v>
      </c>
      <c r="O204" s="324">
        <v>0.0010586805555555555</v>
      </c>
      <c r="P204" s="324">
        <v>0.0010753472222222221</v>
      </c>
      <c r="Q204" s="324">
        <v>0.0010706018518518519</v>
      </c>
      <c r="R204" s="324">
        <v>0.0010952546296296298</v>
      </c>
      <c r="S204" s="324">
        <v>0.0010719907407407408</v>
      </c>
      <c r="T204" s="324">
        <v>0.001079050925925926</v>
      </c>
      <c r="U204" s="324">
        <v>0.001076736111111111</v>
      </c>
      <c r="V204" s="324">
        <v>0.0011031250000000002</v>
      </c>
      <c r="W204" s="324">
        <v>0.0010553240740740742</v>
      </c>
      <c r="X204" s="324">
        <v>0.0010533564814814817</v>
      </c>
      <c r="Y204" s="324">
        <v>0.0010506944444444444</v>
      </c>
      <c r="Z204" s="322"/>
      <c r="AA204" s="322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</row>
    <row r="205" spans="1:101" s="19" customFormat="1" ht="12.75" customHeight="1">
      <c r="A205" s="84"/>
      <c r="B205" s="249" t="s">
        <v>677</v>
      </c>
      <c r="C205" s="78" t="s">
        <v>642</v>
      </c>
      <c r="D205" s="292">
        <v>0.0010515046296296297</v>
      </c>
      <c r="E205" s="78"/>
      <c r="F205" s="80"/>
      <c r="G205" s="80"/>
      <c r="H205" s="80">
        <v>10</v>
      </c>
      <c r="I205" s="80"/>
      <c r="J205" s="80"/>
      <c r="K205" s="79"/>
      <c r="L205" s="80">
        <v>10</v>
      </c>
      <c r="M205" s="116"/>
      <c r="N205" s="324">
        <v>0.0011177083333333334</v>
      </c>
      <c r="O205" s="324">
        <v>0.0010710648148148148</v>
      </c>
      <c r="P205" s="324">
        <v>0.0010715277777777778</v>
      </c>
      <c r="Q205" s="324">
        <v>0.001057638888888889</v>
      </c>
      <c r="R205" s="324">
        <v>0.0011552083333333334</v>
      </c>
      <c r="S205" s="324">
        <v>0.0010648148148148147</v>
      </c>
      <c r="T205" s="324">
        <v>0.001083912037037037</v>
      </c>
      <c r="U205" s="324">
        <v>0.0011457175925925927</v>
      </c>
      <c r="V205" s="324">
        <v>0.001191550925925926</v>
      </c>
      <c r="W205" s="324">
        <v>0.0010663194444444446</v>
      </c>
      <c r="X205" s="324">
        <v>0.0010534722222222221</v>
      </c>
      <c r="Y205" s="324">
        <v>0.0010515046296296297</v>
      </c>
      <c r="Z205" s="322"/>
      <c r="AA205" s="322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</row>
    <row r="206" spans="1:101" s="19" customFormat="1" ht="12.75" customHeight="1">
      <c r="A206" s="84"/>
      <c r="B206" s="249" t="s">
        <v>288</v>
      </c>
      <c r="C206" s="78" t="s">
        <v>642</v>
      </c>
      <c r="D206" s="292">
        <v>0.001064236111111111</v>
      </c>
      <c r="E206" s="78"/>
      <c r="F206" s="80"/>
      <c r="G206" s="80"/>
      <c r="H206" s="80">
        <v>7</v>
      </c>
      <c r="I206" s="80"/>
      <c r="J206" s="80"/>
      <c r="K206" s="79"/>
      <c r="L206" s="80">
        <v>7</v>
      </c>
      <c r="M206" s="116"/>
      <c r="N206" s="324">
        <v>0.0011325231481481481</v>
      </c>
      <c r="O206" s="324">
        <v>0.0010783564814814816</v>
      </c>
      <c r="P206" s="324">
        <v>0.0010796296296296296</v>
      </c>
      <c r="Q206" s="324">
        <v>0.001064236111111111</v>
      </c>
      <c r="R206" s="324">
        <v>0.0011222222222222222</v>
      </c>
      <c r="S206" s="324">
        <v>0.001077199074074074</v>
      </c>
      <c r="T206" s="324">
        <v>0.0010688657407407407</v>
      </c>
      <c r="U206" s="324">
        <v>0.001091087962962963</v>
      </c>
      <c r="V206" s="324">
        <v>0.001159837962962963</v>
      </c>
      <c r="W206" s="324">
        <v>0.0011224537037037039</v>
      </c>
      <c r="X206" s="324">
        <v>0.001073726851851852</v>
      </c>
      <c r="Y206" s="324">
        <v>0.0010670138888888888</v>
      </c>
      <c r="Z206" s="320"/>
      <c r="AA206" s="320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</row>
    <row r="207" spans="1:105" ht="12.75" customHeight="1">
      <c r="A207" s="129"/>
      <c r="B207" s="248" t="s">
        <v>357</v>
      </c>
      <c r="C207" s="72" t="s">
        <v>45</v>
      </c>
      <c r="D207" s="300">
        <v>0.0010664351851851852</v>
      </c>
      <c r="E207" s="72"/>
      <c r="F207" s="74"/>
      <c r="G207" s="111">
        <v>2</v>
      </c>
      <c r="H207" s="283"/>
      <c r="I207" s="111"/>
      <c r="J207" s="111"/>
      <c r="K207" s="73"/>
      <c r="L207" s="311">
        <v>2</v>
      </c>
      <c r="M207" s="115"/>
      <c r="N207" s="324">
        <v>0.0011460648148148148</v>
      </c>
      <c r="O207" s="324">
        <v>0.0010833333333333335</v>
      </c>
      <c r="P207" s="324">
        <v>0.0010711805555555555</v>
      </c>
      <c r="Q207" s="324">
        <v>0.0010664351851851852</v>
      </c>
      <c r="R207" s="324">
        <v>0.0012972222222222222</v>
      </c>
      <c r="S207" s="324">
        <v>0.0010831018518518518</v>
      </c>
      <c r="T207" s="324">
        <v>0.00106875</v>
      </c>
      <c r="U207" s="324">
        <v>0.0010745370370370373</v>
      </c>
      <c r="V207" s="324">
        <v>0.001127662037037037</v>
      </c>
      <c r="W207" s="324">
        <v>0.001080787037037037</v>
      </c>
      <c r="X207" s="324">
        <v>0.0010721064814814814</v>
      </c>
      <c r="Y207" s="324">
        <v>0.0010943287037037035</v>
      </c>
      <c r="Z207" s="320"/>
      <c r="AA207" s="320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</row>
    <row r="208" spans="1:105" ht="12.75" customHeight="1">
      <c r="A208" s="129"/>
      <c r="B208" s="248" t="s">
        <v>359</v>
      </c>
      <c r="C208" s="72" t="s">
        <v>45</v>
      </c>
      <c r="D208" s="300">
        <v>0.0010703703703703702</v>
      </c>
      <c r="E208" s="72"/>
      <c r="F208" s="74"/>
      <c r="G208" s="111">
        <v>1</v>
      </c>
      <c r="H208" s="283"/>
      <c r="I208" s="111"/>
      <c r="J208" s="111"/>
      <c r="K208" s="73"/>
      <c r="L208" s="311">
        <v>1</v>
      </c>
      <c r="M208" s="115"/>
      <c r="N208" s="324">
        <v>0.0011425925925925926</v>
      </c>
      <c r="O208" s="324">
        <v>0.0010842592592592592</v>
      </c>
      <c r="P208" s="324">
        <v>0.00108125</v>
      </c>
      <c r="Q208" s="324">
        <v>0.0010703703703703702</v>
      </c>
      <c r="R208" s="324">
        <v>0.0011304398148148148</v>
      </c>
      <c r="S208" s="324">
        <v>0.0010832175925925927</v>
      </c>
      <c r="T208" s="324">
        <v>0.0011119212962962964</v>
      </c>
      <c r="U208" s="324">
        <v>0.0010783564814814816</v>
      </c>
      <c r="V208" s="324">
        <v>0.0011506944444444444</v>
      </c>
      <c r="W208" s="324">
        <v>0.0010903935185185185</v>
      </c>
      <c r="X208" s="324">
        <v>0.0010789351851851852</v>
      </c>
      <c r="Y208" s="324">
        <v>0.0010765046296296297</v>
      </c>
      <c r="Z208" s="320"/>
      <c r="AA208" s="320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</row>
    <row r="209" spans="1:105" ht="12.75" customHeight="1">
      <c r="A209" s="129"/>
      <c r="B209" s="178" t="s">
        <v>699</v>
      </c>
      <c r="C209" s="312" t="s">
        <v>692</v>
      </c>
      <c r="D209" s="313">
        <v>0.0010778935185185186</v>
      </c>
      <c r="E209" s="310"/>
      <c r="F209"/>
      <c r="G209"/>
      <c r="H209"/>
      <c r="I209"/>
      <c r="J209" s="308"/>
      <c r="K209" s="120"/>
      <c r="L209" s="105"/>
      <c r="M209" s="105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0"/>
      <c r="AA209" s="320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</row>
    <row r="210" spans="1:105" ht="12.75" customHeight="1">
      <c r="A210" s="129"/>
      <c r="B210" s="178" t="s">
        <v>700</v>
      </c>
      <c r="C210" s="312" t="s">
        <v>692</v>
      </c>
      <c r="D210" s="313">
        <v>0.0010789351851851852</v>
      </c>
      <c r="E210" s="310"/>
      <c r="F210"/>
      <c r="G210"/>
      <c r="H210"/>
      <c r="I210"/>
      <c r="J210" s="308"/>
      <c r="K210" s="120"/>
      <c r="L210" s="105"/>
      <c r="M210" s="105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0"/>
      <c r="AA210" s="320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</row>
    <row r="211" spans="1:105" ht="12.75">
      <c r="A211" s="129"/>
      <c r="B211" s="178" t="s">
        <v>701</v>
      </c>
      <c r="C211" s="312" t="s">
        <v>692</v>
      </c>
      <c r="D211" s="313">
        <v>0.001095949074074074</v>
      </c>
      <c r="E211" s="310"/>
      <c r="F211"/>
      <c r="G211"/>
      <c r="H211"/>
      <c r="I211"/>
      <c r="J211" s="308"/>
      <c r="K211" s="120"/>
      <c r="L211" s="105"/>
      <c r="M211" s="105"/>
      <c r="N211" s="324"/>
      <c r="O211" s="324"/>
      <c r="P211" s="324"/>
      <c r="Q211" s="324"/>
      <c r="R211" s="324"/>
      <c r="S211" s="324"/>
      <c r="T211" s="324"/>
      <c r="U211" s="324"/>
      <c r="V211" s="324"/>
      <c r="W211" s="324"/>
      <c r="X211" s="324"/>
      <c r="Y211" s="324"/>
      <c r="Z211" s="320"/>
      <c r="AA211" s="320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</row>
    <row r="212" spans="1:105" ht="12.75">
      <c r="A212" s="129"/>
      <c r="B212" s="178" t="s">
        <v>699</v>
      </c>
      <c r="C212" s="312" t="s">
        <v>692</v>
      </c>
      <c r="D212" s="313">
        <v>0.0010961805555555555</v>
      </c>
      <c r="E212" s="310"/>
      <c r="F212"/>
      <c r="G212"/>
      <c r="H212"/>
      <c r="I212"/>
      <c r="J212" s="308"/>
      <c r="K212" s="120"/>
      <c r="L212" s="105"/>
      <c r="M212" s="105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18"/>
      <c r="AA212" s="31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</row>
    <row r="213" spans="2:27" ht="12.75">
      <c r="B213" s="178" t="s">
        <v>702</v>
      </c>
      <c r="C213" s="312" t="s">
        <v>692</v>
      </c>
      <c r="D213" s="313">
        <v>0.0011090277777777778</v>
      </c>
      <c r="E213" s="310"/>
      <c r="F213"/>
      <c r="G213"/>
      <c r="H213"/>
      <c r="I213"/>
      <c r="J213" s="308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18"/>
      <c r="AA213" s="318"/>
    </row>
    <row r="214" spans="2:27" ht="12.75">
      <c r="B214" s="178" t="s">
        <v>703</v>
      </c>
      <c r="C214" s="312" t="s">
        <v>692</v>
      </c>
      <c r="D214" s="313">
        <v>0.0011127314814814815</v>
      </c>
      <c r="E214" s="310"/>
      <c r="F214"/>
      <c r="G214"/>
      <c r="H214"/>
      <c r="I214"/>
      <c r="J214" s="308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2"/>
      <c r="AA214" s="322"/>
    </row>
    <row r="215" spans="1:101" s="19" customFormat="1" ht="12.75" customHeight="1">
      <c r="A215" s="84"/>
      <c r="B215" s="290" t="s">
        <v>299</v>
      </c>
      <c r="C215" s="81" t="s">
        <v>644</v>
      </c>
      <c r="D215" s="295">
        <v>0.0011135416666666665</v>
      </c>
      <c r="E215" s="81"/>
      <c r="F215" s="83"/>
      <c r="G215" s="83"/>
      <c r="H215" s="83"/>
      <c r="I215" s="83"/>
      <c r="J215" s="83"/>
      <c r="K215" s="229">
        <v>10</v>
      </c>
      <c r="L215" s="298">
        <v>10</v>
      </c>
      <c r="M215" s="116"/>
      <c r="N215" s="324">
        <v>0.0011627314814814814</v>
      </c>
      <c r="O215" s="324">
        <v>0.001130671296296296</v>
      </c>
      <c r="P215" s="324">
        <v>0.0011349537037037038</v>
      </c>
      <c r="Q215" s="324">
        <v>0.0011302083333333333</v>
      </c>
      <c r="R215" s="324">
        <v>0.0011762731481481483</v>
      </c>
      <c r="S215" s="324">
        <v>0.0011337962962962964</v>
      </c>
      <c r="T215" s="324">
        <v>0.0011399305555555557</v>
      </c>
      <c r="U215" s="324">
        <v>0.0011251157407407405</v>
      </c>
      <c r="V215" s="324">
        <v>0.0011833333333333333</v>
      </c>
      <c r="W215" s="324">
        <v>0.0011135416666666665</v>
      </c>
      <c r="X215" s="324">
        <v>0.0011238425925925927</v>
      </c>
      <c r="Y215" s="324">
        <v>0.0011430555555555554</v>
      </c>
      <c r="Z215" s="322"/>
      <c r="AA215" s="322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</row>
    <row r="216" spans="1:101" s="19" customFormat="1" ht="12.75" customHeight="1">
      <c r="A216" s="84"/>
      <c r="B216" s="290" t="s">
        <v>631</v>
      </c>
      <c r="C216" s="81" t="s">
        <v>644</v>
      </c>
      <c r="D216" s="295">
        <v>0.0011370370370370369</v>
      </c>
      <c r="E216" s="81"/>
      <c r="F216" s="83"/>
      <c r="G216" s="83"/>
      <c r="H216" s="83"/>
      <c r="I216" s="83"/>
      <c r="J216" s="83"/>
      <c r="K216" s="229">
        <v>7</v>
      </c>
      <c r="L216" s="298">
        <v>7</v>
      </c>
      <c r="M216" s="116"/>
      <c r="N216" s="324">
        <v>0.0012358796296296297</v>
      </c>
      <c r="O216" s="324">
        <v>0.0011594907407407407</v>
      </c>
      <c r="P216" s="324">
        <v>0.0011693287037037037</v>
      </c>
      <c r="Q216" s="324">
        <v>0.0011498842592592591</v>
      </c>
      <c r="R216" s="324">
        <v>0.0012215277777777778</v>
      </c>
      <c r="S216" s="324">
        <v>0.001163425925925926</v>
      </c>
      <c r="T216" s="324">
        <v>0.0011464120370370371</v>
      </c>
      <c r="U216" s="324">
        <v>0.0011380787037037039</v>
      </c>
      <c r="V216" s="324">
        <v>0.0011886574074074074</v>
      </c>
      <c r="W216" s="324">
        <v>0.001139351851851852</v>
      </c>
      <c r="X216" s="324">
        <v>0.0011370370370370369</v>
      </c>
      <c r="Y216" s="324">
        <v>0.0011456018518518519</v>
      </c>
      <c r="Z216" s="322"/>
      <c r="AA216" s="322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</row>
    <row r="217" spans="1:101" s="19" customFormat="1" ht="12.75" customHeight="1">
      <c r="A217" s="84"/>
      <c r="B217" s="290" t="s">
        <v>19</v>
      </c>
      <c r="C217" s="81" t="s">
        <v>644</v>
      </c>
      <c r="D217" s="295">
        <v>0.0011542824074074075</v>
      </c>
      <c r="E217" s="81"/>
      <c r="F217" s="83"/>
      <c r="G217" s="83"/>
      <c r="H217" s="83"/>
      <c r="I217" s="83"/>
      <c r="J217" s="83"/>
      <c r="K217" s="229">
        <v>6</v>
      </c>
      <c r="L217" s="298">
        <v>6</v>
      </c>
      <c r="M217" s="116"/>
      <c r="N217" s="324">
        <v>0.001200462962962963</v>
      </c>
      <c r="O217" s="324">
        <v>0.001191550925925926</v>
      </c>
      <c r="P217" s="324">
        <v>0.0011796296296296296</v>
      </c>
      <c r="Q217" s="324">
        <v>0.0012075231481481483</v>
      </c>
      <c r="R217" s="324">
        <v>0.0012452546296296296</v>
      </c>
      <c r="S217" s="324">
        <v>0.0011542824074074075</v>
      </c>
      <c r="T217" s="324">
        <v>0.0011563657407407406</v>
      </c>
      <c r="U217" s="324">
        <v>0.0011620370370370372</v>
      </c>
      <c r="V217" s="324">
        <v>0.0011958333333333333</v>
      </c>
      <c r="W217" s="324">
        <v>0.0011559027777777776</v>
      </c>
      <c r="X217" s="324">
        <v>0.0011657407407407406</v>
      </c>
      <c r="Y217" s="324">
        <v>0.0011609953703703704</v>
      </c>
      <c r="Z217" s="322"/>
      <c r="AA217" s="322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</row>
    <row r="218" spans="1:101" s="19" customFormat="1" ht="12.75" customHeight="1">
      <c r="A218" s="84"/>
      <c r="B218" s="290" t="s">
        <v>18</v>
      </c>
      <c r="C218" s="81" t="s">
        <v>644</v>
      </c>
      <c r="D218" s="295">
        <v>0.0012309027777777778</v>
      </c>
      <c r="E218" s="81"/>
      <c r="F218" s="83"/>
      <c r="G218" s="83"/>
      <c r="H218" s="83"/>
      <c r="I218" s="83"/>
      <c r="J218" s="83"/>
      <c r="K218" s="229">
        <v>5</v>
      </c>
      <c r="L218" s="298">
        <v>5</v>
      </c>
      <c r="M218" s="116"/>
      <c r="N218" s="324">
        <v>0.0012724537037037036</v>
      </c>
      <c r="O218" s="324">
        <v>0.0012872685185185185</v>
      </c>
      <c r="P218" s="324">
        <v>0.0012309027777777778</v>
      </c>
      <c r="Q218" s="324">
        <v>0.0012344907407407406</v>
      </c>
      <c r="R218" s="324">
        <v>0.0012811342592592592</v>
      </c>
      <c r="S218" s="324">
        <v>0.0012537037037037037</v>
      </c>
      <c r="T218" s="324">
        <v>0.0012487268518518518</v>
      </c>
      <c r="U218" s="324">
        <v>0.0012370370370370371</v>
      </c>
      <c r="V218" s="324"/>
      <c r="W218" s="324"/>
      <c r="X218" s="324"/>
      <c r="Y218" s="324"/>
      <c r="Z218" s="318"/>
      <c r="AA218" s="318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</row>
    <row r="219" ht="12.75"/>
    <row r="220" ht="12.75"/>
    <row r="221" spans="1:43" ht="12.75">
      <c r="A221" s="327">
        <v>9</v>
      </c>
      <c r="C221" s="328" t="s">
        <v>709</v>
      </c>
      <c r="D221" s="375" t="s">
        <v>710</v>
      </c>
      <c r="E221" s="376"/>
      <c r="F221" s="376"/>
      <c r="G221" s="376"/>
      <c r="H221" s="376"/>
      <c r="I221" s="376"/>
      <c r="J221" s="376"/>
      <c r="K221" s="376"/>
      <c r="L221" s="376"/>
      <c r="M221" s="376"/>
      <c r="N221" s="376"/>
      <c r="O221" s="376"/>
      <c r="P221" s="376"/>
      <c r="Q221" s="376"/>
      <c r="R221" s="376"/>
      <c r="S221" s="376"/>
      <c r="T221" s="376"/>
      <c r="U221" s="376"/>
      <c r="V221" s="115"/>
      <c r="W221" s="115"/>
      <c r="X221" s="329"/>
      <c r="Y221" s="329"/>
      <c r="Z221" s="329"/>
      <c r="AA221" s="330"/>
      <c r="AB221" s="330"/>
      <c r="AC221" s="330"/>
      <c r="AD221" s="330"/>
      <c r="AE221" s="330"/>
      <c r="AF221" s="330"/>
      <c r="AG221" s="330"/>
      <c r="AH221" s="330"/>
      <c r="AI221" s="322"/>
      <c r="AJ221" s="322"/>
      <c r="AK221" s="322"/>
      <c r="AL221" s="322"/>
      <c r="AM221" s="322"/>
      <c r="AN221" s="322"/>
      <c r="AO221" s="322"/>
      <c r="AP221" s="322"/>
      <c r="AQ221" s="322"/>
    </row>
    <row r="222" spans="1:43" ht="12.75">
      <c r="A222" s="327" t="s">
        <v>719</v>
      </c>
      <c r="C222" s="331"/>
      <c r="D222" s="116"/>
      <c r="E222" s="116"/>
      <c r="F222" s="332"/>
      <c r="G222" s="332"/>
      <c r="H222" s="332"/>
      <c r="I222" s="332"/>
      <c r="J222" s="332"/>
      <c r="K222" s="332"/>
      <c r="L222" s="332"/>
      <c r="M222" s="332"/>
      <c r="N222" s="332"/>
      <c r="O222" s="115"/>
      <c r="P222" s="115"/>
      <c r="Q222" s="115"/>
      <c r="R222" s="115"/>
      <c r="S222" s="115"/>
      <c r="T222" s="115"/>
      <c r="U222" s="115"/>
      <c r="V222" s="115"/>
      <c r="W222" s="115"/>
      <c r="X222" s="330"/>
      <c r="Y222" s="329"/>
      <c r="Z222" s="329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K222" s="322"/>
      <c r="AL222" s="322"/>
      <c r="AM222" s="322"/>
      <c r="AN222" s="322"/>
      <c r="AO222" s="322"/>
      <c r="AP222" s="322"/>
      <c r="AQ222" s="322"/>
    </row>
    <row r="223" spans="1:44" ht="12.75">
      <c r="A223" s="12"/>
      <c r="B223" s="333" t="s">
        <v>711</v>
      </c>
      <c r="C223" s="334" t="s">
        <v>31</v>
      </c>
      <c r="D223" s="346">
        <f aca="true" t="shared" si="0" ref="D223:D244">MIN(N223:AP223)</f>
        <v>0.0010069328703703705</v>
      </c>
      <c r="E223" s="335"/>
      <c r="F223" s="335">
        <v>10</v>
      </c>
      <c r="G223" s="335"/>
      <c r="H223" s="335"/>
      <c r="I223" s="335"/>
      <c r="J223" s="335"/>
      <c r="K223" s="335"/>
      <c r="L223" s="335">
        <v>10</v>
      </c>
      <c r="M223" s="336"/>
      <c r="N223" s="324">
        <v>0.0011475462962962965</v>
      </c>
      <c r="O223" s="324">
        <v>0.0010266435185185185</v>
      </c>
      <c r="P223" s="324">
        <v>0.0010069328703703705</v>
      </c>
      <c r="Q223" s="324">
        <v>0.0010416666666666667</v>
      </c>
      <c r="R223" s="324">
        <v>0.0010401851851851852</v>
      </c>
      <c r="S223" s="324">
        <v>0.0010287962962962963</v>
      </c>
      <c r="T223" s="324">
        <v>0.0010153472222222222</v>
      </c>
      <c r="U223" s="324">
        <v>0.0010214930555555557</v>
      </c>
      <c r="V223" s="324">
        <v>0.0011886921296296296</v>
      </c>
      <c r="W223" s="324">
        <v>0.001024525462962963</v>
      </c>
      <c r="X223" s="324">
        <v>0.0010456018518518518</v>
      </c>
      <c r="Y223" s="324">
        <v>0.0010245717592592591</v>
      </c>
      <c r="Z223" s="324">
        <v>0.001019872685185185</v>
      </c>
      <c r="AA223" s="324">
        <v>0.001038125</v>
      </c>
      <c r="AB223" s="324">
        <v>0.0010079513888888887</v>
      </c>
      <c r="AC223" s="324">
        <v>0.0010439583333333332</v>
      </c>
      <c r="AD223" s="324">
        <v>0.0013208217592592592</v>
      </c>
      <c r="AE223" s="324">
        <v>0.0010163773148148148</v>
      </c>
      <c r="AF223" s="324">
        <v>0.0010201273148148149</v>
      </c>
      <c r="AG223" s="324">
        <v>0.0010589930555555556</v>
      </c>
      <c r="AH223" s="324">
        <v>0.001047939814814815</v>
      </c>
      <c r="AI223" s="324">
        <v>0.0010661574074074074</v>
      </c>
      <c r="AJ223" s="324">
        <v>0.0010475231481481481</v>
      </c>
      <c r="AK223" s="324"/>
      <c r="AL223" s="324"/>
      <c r="AM223" s="324"/>
      <c r="AN223" s="324"/>
      <c r="AO223" s="324"/>
      <c r="AP223" s="324"/>
      <c r="AR223" s="4"/>
    </row>
    <row r="224" spans="1:44" ht="12.75">
      <c r="A224" s="12"/>
      <c r="B224" s="337" t="s">
        <v>712</v>
      </c>
      <c r="C224" s="7" t="s">
        <v>713</v>
      </c>
      <c r="D224" s="23">
        <f t="shared" si="0"/>
        <v>0.001012511574074074</v>
      </c>
      <c r="E224" s="336"/>
      <c r="F224" s="336"/>
      <c r="G224" s="336"/>
      <c r="H224" s="336"/>
      <c r="I224" s="336"/>
      <c r="J224" s="336"/>
      <c r="K224" s="336"/>
      <c r="L224" s="336"/>
      <c r="M224" s="336"/>
      <c r="N224" s="324">
        <v>0.0011739699074074074</v>
      </c>
      <c r="O224" s="324">
        <v>0.0010391666666666668</v>
      </c>
      <c r="P224" s="324">
        <v>0.0010304861111111111</v>
      </c>
      <c r="Q224" s="324" t="s">
        <v>704</v>
      </c>
      <c r="R224" s="324">
        <v>0.0011705671296296297</v>
      </c>
      <c r="S224" s="324">
        <v>0.0010308449074074074</v>
      </c>
      <c r="T224" s="324">
        <v>0.0010253472222222222</v>
      </c>
      <c r="U224" s="324">
        <v>0.0010197222222222222</v>
      </c>
      <c r="V224" s="324">
        <v>0.0011486921296296295</v>
      </c>
      <c r="W224" s="324">
        <v>0.0010618402777777777</v>
      </c>
      <c r="X224" s="324">
        <v>0.0010614351851851852</v>
      </c>
      <c r="Y224" s="324">
        <v>0.0010221064814814815</v>
      </c>
      <c r="Z224" s="324">
        <v>0.0010243171296296296</v>
      </c>
      <c r="AA224" s="324">
        <v>0.0010133564814814816</v>
      </c>
      <c r="AB224" s="324">
        <v>0.0010280902777777777</v>
      </c>
      <c r="AC224" s="324">
        <v>0.0011562268518518519</v>
      </c>
      <c r="AD224" s="324">
        <v>0.0010245717592592591</v>
      </c>
      <c r="AE224" s="324">
        <v>0.0010225</v>
      </c>
      <c r="AF224" s="324">
        <v>0.0010212152777777778</v>
      </c>
      <c r="AG224" s="324">
        <v>0.001012511574074074</v>
      </c>
      <c r="AH224" s="324">
        <v>0.001018900462962963</v>
      </c>
      <c r="AI224" s="324">
        <v>0.0010138888888888888</v>
      </c>
      <c r="AJ224" s="324"/>
      <c r="AK224" s="324"/>
      <c r="AL224" s="324"/>
      <c r="AM224" s="324"/>
      <c r="AN224" s="324"/>
      <c r="AO224" s="324"/>
      <c r="AP224" s="324"/>
      <c r="AR224" s="4"/>
    </row>
    <row r="225" spans="1:44" ht="12.75">
      <c r="A225" s="12"/>
      <c r="B225" s="333" t="s">
        <v>578</v>
      </c>
      <c r="C225" s="334" t="s">
        <v>31</v>
      </c>
      <c r="D225" s="346">
        <f t="shared" si="0"/>
        <v>0.0010708101851851853</v>
      </c>
      <c r="E225" s="335"/>
      <c r="F225" s="335">
        <v>7</v>
      </c>
      <c r="G225" s="335"/>
      <c r="H225" s="335"/>
      <c r="I225" s="335"/>
      <c r="J225" s="335"/>
      <c r="K225" s="335"/>
      <c r="L225" s="335">
        <v>7</v>
      </c>
      <c r="M225" s="336"/>
      <c r="N225" s="324">
        <v>0.0012291435185185185</v>
      </c>
      <c r="O225" s="324">
        <v>0.0011176967592592593</v>
      </c>
      <c r="P225" s="324">
        <v>0.0010992824074074073</v>
      </c>
      <c r="Q225" s="324">
        <v>0.0011018634259259258</v>
      </c>
      <c r="R225" s="324">
        <v>0.0011147569444444445</v>
      </c>
      <c r="S225" s="324">
        <v>0.001091400462962963</v>
      </c>
      <c r="T225" s="324">
        <v>0.0010867592592592593</v>
      </c>
      <c r="U225" s="324">
        <v>0.0010836111111111111</v>
      </c>
      <c r="V225" s="324">
        <v>0.0012884722222222223</v>
      </c>
      <c r="W225" s="324">
        <v>0.0011175694444444445</v>
      </c>
      <c r="X225" s="324">
        <v>0.0010958796296296296</v>
      </c>
      <c r="Y225" s="324">
        <v>0.0010955902777777778</v>
      </c>
      <c r="Z225" s="324">
        <v>0.0011029050925925926</v>
      </c>
      <c r="AA225" s="324">
        <v>0.0010912268518518517</v>
      </c>
      <c r="AB225" s="324">
        <v>0.0010708101851851853</v>
      </c>
      <c r="AC225" s="324">
        <v>0.001248923611111111</v>
      </c>
      <c r="AD225" s="324">
        <v>0.0011657523148148148</v>
      </c>
      <c r="AE225" s="324">
        <v>0.0011848958333333334</v>
      </c>
      <c r="AF225" s="324">
        <v>0.001189710648148148</v>
      </c>
      <c r="AG225" s="324">
        <v>0.0011622569444444443</v>
      </c>
      <c r="AH225" s="324">
        <v>0.0011686111111111112</v>
      </c>
      <c r="AI225" s="324"/>
      <c r="AJ225" s="324"/>
      <c r="AK225" s="324"/>
      <c r="AL225" s="324"/>
      <c r="AM225" s="324"/>
      <c r="AN225" s="324"/>
      <c r="AO225" s="324"/>
      <c r="AP225" s="324"/>
      <c r="AR225" s="4"/>
    </row>
    <row r="226" spans="1:44" ht="12.75">
      <c r="A226" s="12"/>
      <c r="B226" s="333" t="s">
        <v>575</v>
      </c>
      <c r="C226" s="334" t="s">
        <v>31</v>
      </c>
      <c r="D226" s="346">
        <f t="shared" si="0"/>
        <v>0.001086597222222222</v>
      </c>
      <c r="E226" s="335"/>
      <c r="F226" s="335">
        <v>6</v>
      </c>
      <c r="G226" s="335"/>
      <c r="H226" s="335"/>
      <c r="I226" s="335"/>
      <c r="J226" s="335"/>
      <c r="K226" s="335"/>
      <c r="L226" s="335">
        <v>6</v>
      </c>
      <c r="M226" s="336"/>
      <c r="N226" s="324">
        <v>0.0012689467592592594</v>
      </c>
      <c r="O226" s="324">
        <v>0.0011344675925925927</v>
      </c>
      <c r="P226" s="324">
        <v>0.0011710995370370371</v>
      </c>
      <c r="Q226" s="324">
        <v>0.004964490740740741</v>
      </c>
      <c r="R226" s="324">
        <v>0.0011545254629629629</v>
      </c>
      <c r="S226" s="324">
        <v>0.0011027893518518518</v>
      </c>
      <c r="T226" s="324">
        <v>0.001086597222222222</v>
      </c>
      <c r="U226" s="324">
        <v>0.0013707754629629632</v>
      </c>
      <c r="V226" s="324">
        <v>0.001314108796296296</v>
      </c>
      <c r="W226" s="324">
        <v>0.0011370949074074074</v>
      </c>
      <c r="X226" s="324">
        <v>0.001147997685185185</v>
      </c>
      <c r="Y226" s="324">
        <v>0.0011015046296296296</v>
      </c>
      <c r="Z226" s="324">
        <v>0.0010953472222222222</v>
      </c>
      <c r="AA226" s="324">
        <v>0.0011080787037037036</v>
      </c>
      <c r="AB226" s="324">
        <v>0.0010960763888888888</v>
      </c>
      <c r="AC226" s="324">
        <v>0.0013474305555555557</v>
      </c>
      <c r="AD226" s="324">
        <v>0.0012072222222222222</v>
      </c>
      <c r="AE226" s="324">
        <v>0.0011140856481481481</v>
      </c>
      <c r="AF226" s="324">
        <v>0.0011448495370370369</v>
      </c>
      <c r="AG226" s="324">
        <v>0.0011061574074074075</v>
      </c>
      <c r="AH226" s="324">
        <v>0.0010963194444444445</v>
      </c>
      <c r="AI226" s="324"/>
      <c r="AJ226" s="324"/>
      <c r="AK226" s="324"/>
      <c r="AL226" s="324"/>
      <c r="AM226" s="324"/>
      <c r="AN226" s="324"/>
      <c r="AO226" s="324"/>
      <c r="AP226" s="324"/>
      <c r="AR226" s="4"/>
    </row>
    <row r="227" spans="1:44" ht="12.75">
      <c r="A227" s="12"/>
      <c r="B227" s="338" t="s">
        <v>579</v>
      </c>
      <c r="C227" s="52" t="s">
        <v>45</v>
      </c>
      <c r="D227" s="51">
        <f t="shared" si="0"/>
        <v>0.0010904398148148147</v>
      </c>
      <c r="E227" s="339"/>
      <c r="F227" s="339"/>
      <c r="G227" s="339">
        <v>10</v>
      </c>
      <c r="H227" s="339"/>
      <c r="I227" s="339"/>
      <c r="J227" s="339"/>
      <c r="K227" s="339"/>
      <c r="L227" s="339">
        <v>10</v>
      </c>
      <c r="M227" s="336"/>
      <c r="N227" s="324">
        <v>0.001225335648148148</v>
      </c>
      <c r="O227" s="324">
        <v>0.0011278240740740743</v>
      </c>
      <c r="P227" s="324">
        <v>0.0011173263888888888</v>
      </c>
      <c r="Q227" s="324">
        <v>0.0011081712962962961</v>
      </c>
      <c r="R227" s="324">
        <v>0.001169224537037037</v>
      </c>
      <c r="S227" s="324">
        <v>0.0011018055555555555</v>
      </c>
      <c r="T227" s="324">
        <v>0.0011000810185185185</v>
      </c>
      <c r="U227" s="324">
        <v>0.0011028124999999998</v>
      </c>
      <c r="V227" s="324">
        <v>0.0012326157407407407</v>
      </c>
      <c r="W227" s="324">
        <v>0.001128587962962963</v>
      </c>
      <c r="X227" s="324">
        <v>0.001130949074074074</v>
      </c>
      <c r="Y227" s="324">
        <v>0.0011046527777777778</v>
      </c>
      <c r="Z227" s="324">
        <v>0.0011121875000000001</v>
      </c>
      <c r="AA227" s="324">
        <v>0.0011186574074074074</v>
      </c>
      <c r="AB227" s="324">
        <v>0.0011099305555555556</v>
      </c>
      <c r="AC227" s="324">
        <v>0.0012224652777777778</v>
      </c>
      <c r="AD227" s="324">
        <v>0.0011297106481481481</v>
      </c>
      <c r="AE227" s="324">
        <v>0.0011616898148148148</v>
      </c>
      <c r="AF227" s="324">
        <v>0.0011514583333333333</v>
      </c>
      <c r="AG227" s="324">
        <v>0.0011622337962962964</v>
      </c>
      <c r="AH227" s="324">
        <v>0.0011029050925925926</v>
      </c>
      <c r="AI227" s="324">
        <v>0.0011004398148148147</v>
      </c>
      <c r="AJ227" s="324">
        <v>0.0012205092592592593</v>
      </c>
      <c r="AK227" s="324">
        <v>0.0011674884259259258</v>
      </c>
      <c r="AL227" s="324">
        <v>0.0011028472222222223</v>
      </c>
      <c r="AM227" s="324">
        <v>0.0010969675925925925</v>
      </c>
      <c r="AN227" s="324">
        <v>0.0010904398148148147</v>
      </c>
      <c r="AO227" s="324">
        <v>0.0010919097222222222</v>
      </c>
      <c r="AP227" s="324">
        <v>0.001092465277777778</v>
      </c>
      <c r="AR227" s="4"/>
    </row>
    <row r="228" spans="1:44" ht="12.75">
      <c r="A228" s="12"/>
      <c r="B228" s="338" t="s">
        <v>580</v>
      </c>
      <c r="C228" s="52" t="s">
        <v>45</v>
      </c>
      <c r="D228" s="51">
        <f t="shared" si="0"/>
        <v>0.001106736111111111</v>
      </c>
      <c r="E228" s="339"/>
      <c r="F228" s="339"/>
      <c r="G228" s="339">
        <v>7</v>
      </c>
      <c r="H228" s="339"/>
      <c r="I228" s="339"/>
      <c r="J228" s="339"/>
      <c r="K228" s="339"/>
      <c r="L228" s="339">
        <v>7</v>
      </c>
      <c r="M228" s="336"/>
      <c r="N228" s="324">
        <v>0.0011901388888888888</v>
      </c>
      <c r="O228" s="324">
        <v>0.0011216087962962963</v>
      </c>
      <c r="P228" s="324">
        <v>0.0011091435185185184</v>
      </c>
      <c r="Q228" s="324">
        <v>0.0011183564814814815</v>
      </c>
      <c r="R228" s="324">
        <v>0.0011243287037037036</v>
      </c>
      <c r="S228" s="324">
        <v>0.001106736111111111</v>
      </c>
      <c r="T228" s="324">
        <v>0.0011067708333333333</v>
      </c>
      <c r="U228" s="324">
        <v>0.0011191435185185184</v>
      </c>
      <c r="V228" s="324">
        <v>0.0011709953703703704</v>
      </c>
      <c r="W228" s="324">
        <v>0.0011155324074074073</v>
      </c>
      <c r="X228" s="324">
        <v>0.0011084259259259261</v>
      </c>
      <c r="Y228" s="324">
        <v>0.0011146296296296297</v>
      </c>
      <c r="Z228" s="324">
        <v>0.0011169212962962962</v>
      </c>
      <c r="AA228" s="324">
        <v>0.0011150347222222223</v>
      </c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R228" s="4"/>
    </row>
    <row r="229" spans="1:44" ht="12.75">
      <c r="A229" s="12"/>
      <c r="B229" s="338" t="s">
        <v>582</v>
      </c>
      <c r="C229" s="52" t="s">
        <v>45</v>
      </c>
      <c r="D229" s="51">
        <f t="shared" si="0"/>
        <v>0.0011115625</v>
      </c>
      <c r="E229" s="339"/>
      <c r="F229" s="339"/>
      <c r="G229" s="339">
        <v>6</v>
      </c>
      <c r="H229" s="339"/>
      <c r="I229" s="339"/>
      <c r="J229" s="339"/>
      <c r="K229" s="339"/>
      <c r="L229" s="339">
        <v>6</v>
      </c>
      <c r="M229" s="336"/>
      <c r="N229" s="324">
        <v>0.0012037037037037038</v>
      </c>
      <c r="O229" s="324">
        <v>0.0011375694444444445</v>
      </c>
      <c r="P229" s="324">
        <v>0.001135185185185185</v>
      </c>
      <c r="Q229" s="324">
        <v>0.001133611111111111</v>
      </c>
      <c r="R229" s="324">
        <v>0.0011363541666666666</v>
      </c>
      <c r="S229" s="324">
        <v>0.0011289699074074073</v>
      </c>
      <c r="T229" s="324">
        <v>0.0011386574074074075</v>
      </c>
      <c r="U229" s="324">
        <v>0.0012112847222222223</v>
      </c>
      <c r="V229" s="324">
        <v>0.001140462962962963</v>
      </c>
      <c r="W229" s="324">
        <v>0.0011600925925925926</v>
      </c>
      <c r="X229" s="324">
        <v>0.001134861111111111</v>
      </c>
      <c r="Y229" s="324">
        <v>0.0011399421296296294</v>
      </c>
      <c r="Z229" s="324">
        <v>0.0011218402777777778</v>
      </c>
      <c r="AA229" s="324">
        <v>0.0011661574074074074</v>
      </c>
      <c r="AB229" s="324">
        <v>0.0012120717592592593</v>
      </c>
      <c r="AC229" s="324">
        <v>0.0011593287037037036</v>
      </c>
      <c r="AD229" s="324">
        <v>0.0011407638888888889</v>
      </c>
      <c r="AE229" s="324">
        <v>0.0011476967592592593</v>
      </c>
      <c r="AF229" s="324">
        <v>0.001144560185185185</v>
      </c>
      <c r="AG229" s="324">
        <v>0.0011427430555555555</v>
      </c>
      <c r="AH229" s="324">
        <v>0.0011471527777777778</v>
      </c>
      <c r="AI229" s="324">
        <v>0.001247199074074074</v>
      </c>
      <c r="AJ229" s="324">
        <v>0.0011250462962962963</v>
      </c>
      <c r="AK229" s="324">
        <v>0.0011229398148148147</v>
      </c>
      <c r="AL229" s="324">
        <v>0.0011278587962962963</v>
      </c>
      <c r="AM229" s="324">
        <v>0.0011280324074074075</v>
      </c>
      <c r="AN229" s="324">
        <v>0.0011261689814814815</v>
      </c>
      <c r="AO229" s="324">
        <v>0.0011115625</v>
      </c>
      <c r="AP229" s="324"/>
      <c r="AR229" s="4"/>
    </row>
    <row r="230" spans="1:44" ht="12.75">
      <c r="A230" s="12"/>
      <c r="B230" s="338" t="s">
        <v>652</v>
      </c>
      <c r="C230" s="52" t="s">
        <v>45</v>
      </c>
      <c r="D230" s="51">
        <f t="shared" si="0"/>
        <v>0.0011124074074074072</v>
      </c>
      <c r="E230" s="339"/>
      <c r="F230" s="339"/>
      <c r="G230" s="339">
        <v>5</v>
      </c>
      <c r="H230" s="339"/>
      <c r="I230" s="339"/>
      <c r="J230" s="339"/>
      <c r="K230" s="339"/>
      <c r="L230" s="339">
        <v>5</v>
      </c>
      <c r="M230" s="336"/>
      <c r="N230" s="324">
        <v>0.0012316782407407409</v>
      </c>
      <c r="O230" s="324">
        <v>0.001127974537037037</v>
      </c>
      <c r="P230" s="324">
        <v>0.0011447337962962963</v>
      </c>
      <c r="Q230" s="324">
        <v>0.001172673611111111</v>
      </c>
      <c r="R230" s="324">
        <v>0.0011610532407407407</v>
      </c>
      <c r="S230" s="324">
        <v>0.0011239236111111111</v>
      </c>
      <c r="T230" s="324">
        <v>0.0011238657407407408</v>
      </c>
      <c r="U230" s="324">
        <v>0.0012397222222222224</v>
      </c>
      <c r="V230" s="324">
        <v>0.0011324652777777776</v>
      </c>
      <c r="W230" s="324">
        <v>0.0011124074074074072</v>
      </c>
      <c r="X230" s="324">
        <v>0.0011207870370370369</v>
      </c>
      <c r="Y230" s="324">
        <v>0.0011429282407407408</v>
      </c>
      <c r="Z230" s="324">
        <v>0.0011198032407407407</v>
      </c>
      <c r="AA230" s="324">
        <v>0.0011210532407407408</v>
      </c>
      <c r="AB230" s="324">
        <v>0.0011926967592592594</v>
      </c>
      <c r="AC230" s="324">
        <v>0.001126111111111111</v>
      </c>
      <c r="AD230" s="324">
        <v>0.0011357407407407408</v>
      </c>
      <c r="AE230" s="324">
        <v>0.0012411226851851852</v>
      </c>
      <c r="AF230" s="324">
        <v>0.0011411458333333334</v>
      </c>
      <c r="AG230" s="324">
        <v>0.0011160995370370372</v>
      </c>
      <c r="AH230" s="324">
        <v>0.0011264814814814816</v>
      </c>
      <c r="AI230" s="324">
        <v>0.0012716782407407408</v>
      </c>
      <c r="AJ230" s="324">
        <v>0.001122997685185185</v>
      </c>
      <c r="AK230" s="324">
        <v>0.001118449074074074</v>
      </c>
      <c r="AL230" s="324">
        <v>0.0011162268518518518</v>
      </c>
      <c r="AM230" s="324">
        <v>0.0011221412037037038</v>
      </c>
      <c r="AN230" s="324">
        <v>0.0011190740740740742</v>
      </c>
      <c r="AO230" s="324">
        <v>0.0011305902777777779</v>
      </c>
      <c r="AP230" s="324"/>
      <c r="AR230" s="4"/>
    </row>
    <row r="231" spans="1:44" ht="12.75">
      <c r="A231" s="12"/>
      <c r="B231" s="338" t="s">
        <v>656</v>
      </c>
      <c r="C231" s="52" t="s">
        <v>45</v>
      </c>
      <c r="D231" s="51">
        <f t="shared" si="0"/>
        <v>0.0011151967592592591</v>
      </c>
      <c r="E231" s="339"/>
      <c r="F231" s="339"/>
      <c r="G231" s="339">
        <v>4</v>
      </c>
      <c r="H231" s="339"/>
      <c r="I231" s="339"/>
      <c r="J231" s="339"/>
      <c r="K231" s="339"/>
      <c r="L231" s="339">
        <v>4</v>
      </c>
      <c r="M231" s="336"/>
      <c r="N231" s="324">
        <v>0.0012074305555555556</v>
      </c>
      <c r="O231" s="324">
        <v>0.0011398148148148149</v>
      </c>
      <c r="P231" s="324">
        <v>0.0011386805555555555</v>
      </c>
      <c r="Q231" s="324">
        <v>0.0011586342592592592</v>
      </c>
      <c r="R231" s="324">
        <v>0.0011339583333333332</v>
      </c>
      <c r="S231" s="324">
        <v>0.0011233680555555554</v>
      </c>
      <c r="T231" s="324">
        <v>0.001133101851851852</v>
      </c>
      <c r="U231" s="324">
        <v>0.0012091203703703704</v>
      </c>
      <c r="V231" s="324">
        <v>0.0012572222222222223</v>
      </c>
      <c r="W231" s="324">
        <v>0.0011452314814814814</v>
      </c>
      <c r="X231" s="324">
        <v>0.0011299652777777777</v>
      </c>
      <c r="Y231" s="324">
        <v>0.0011323611111111111</v>
      </c>
      <c r="Z231" s="324">
        <v>0.0011258449074074074</v>
      </c>
      <c r="AA231" s="324">
        <v>0.0011180324074074074</v>
      </c>
      <c r="AB231" s="324">
        <v>0.0011944791666666668</v>
      </c>
      <c r="AC231" s="324">
        <v>0.0011305902777777779</v>
      </c>
      <c r="AD231" s="324">
        <v>0.0011590162037037036</v>
      </c>
      <c r="AE231" s="324">
        <v>0.0011516550925925926</v>
      </c>
      <c r="AF231" s="324">
        <v>0.0011693171296296297</v>
      </c>
      <c r="AG231" s="324">
        <v>0.0011151967592592591</v>
      </c>
      <c r="AH231" s="324">
        <v>0.0011270949074074074</v>
      </c>
      <c r="AI231" s="324">
        <v>0.0011824652777777777</v>
      </c>
      <c r="AJ231" s="324">
        <v>0.0011591203703703705</v>
      </c>
      <c r="AK231" s="324">
        <v>0.0011225</v>
      </c>
      <c r="AL231" s="324">
        <v>0.0011222453703703705</v>
      </c>
      <c r="AM231" s="324">
        <v>0.001131736111111111</v>
      </c>
      <c r="AN231" s="324">
        <v>0.0011299537037037038</v>
      </c>
      <c r="AO231" s="324">
        <v>0.00112375</v>
      </c>
      <c r="AP231" s="324"/>
      <c r="AR231" s="4"/>
    </row>
    <row r="232" spans="1:44" ht="12.75">
      <c r="A232" s="12"/>
      <c r="B232" s="340" t="s">
        <v>714</v>
      </c>
      <c r="C232" s="95" t="s">
        <v>642</v>
      </c>
      <c r="D232" s="46">
        <f t="shared" si="0"/>
        <v>0.0011206481481481482</v>
      </c>
      <c r="E232" s="341"/>
      <c r="F232" s="341"/>
      <c r="G232" s="341"/>
      <c r="H232" s="341">
        <v>10</v>
      </c>
      <c r="I232" s="341"/>
      <c r="J232" s="341"/>
      <c r="K232" s="341"/>
      <c r="L232" s="341">
        <v>10</v>
      </c>
      <c r="M232" s="336"/>
      <c r="N232" s="324">
        <v>0.0012049189814814815</v>
      </c>
      <c r="O232" s="324">
        <v>0.0011724305555555555</v>
      </c>
      <c r="P232" s="324">
        <v>0.0011463194444444444</v>
      </c>
      <c r="Q232" s="324">
        <v>0.0011566782407407409</v>
      </c>
      <c r="R232" s="324">
        <v>0.0011760532407407407</v>
      </c>
      <c r="S232" s="324">
        <v>0.0011351620370370372</v>
      </c>
      <c r="T232" s="324">
        <v>0.001141724537037037</v>
      </c>
      <c r="U232" s="324">
        <v>0.0011825925925925925</v>
      </c>
      <c r="V232" s="324">
        <v>0.0011824421296296296</v>
      </c>
      <c r="W232" s="324">
        <v>0.0011369791666666666</v>
      </c>
      <c r="X232" s="324">
        <v>0.0011324421296296297</v>
      </c>
      <c r="Y232" s="324">
        <v>0.0011302777777777778</v>
      </c>
      <c r="Z232" s="324">
        <v>0.001130011574074074</v>
      </c>
      <c r="AA232" s="324">
        <v>0.0011486226851851852</v>
      </c>
      <c r="AB232" s="324">
        <v>0.0012093055555555557</v>
      </c>
      <c r="AC232" s="324">
        <v>0.001166724537037037</v>
      </c>
      <c r="AD232" s="324">
        <v>0.0011376041666666668</v>
      </c>
      <c r="AE232" s="324">
        <v>0.001138611111111111</v>
      </c>
      <c r="AF232" s="324">
        <v>0.0011291666666666666</v>
      </c>
      <c r="AG232" s="324">
        <v>0.001128101851851852</v>
      </c>
      <c r="AH232" s="324">
        <v>0.001157650462962963</v>
      </c>
      <c r="AI232" s="324">
        <v>0.0012154050925925928</v>
      </c>
      <c r="AJ232" s="324">
        <v>0.0011542708333333333</v>
      </c>
      <c r="AK232" s="324">
        <v>0.0012145833333333334</v>
      </c>
      <c r="AL232" s="324">
        <v>0.001130671296296296</v>
      </c>
      <c r="AM232" s="324">
        <v>0.0011206481481481482</v>
      </c>
      <c r="AN232" s="324">
        <v>0.0011371990740740741</v>
      </c>
      <c r="AO232" s="324">
        <v>0.0011308564814814816</v>
      </c>
      <c r="AP232" s="324"/>
      <c r="AR232" s="4"/>
    </row>
    <row r="233" spans="1:44" ht="12.75">
      <c r="A233" s="12"/>
      <c r="B233" s="340" t="s">
        <v>301</v>
      </c>
      <c r="C233" s="95" t="s">
        <v>642</v>
      </c>
      <c r="D233" s="46">
        <f t="shared" si="0"/>
        <v>0.0011299768518518518</v>
      </c>
      <c r="E233" s="341"/>
      <c r="F233" s="341"/>
      <c r="G233" s="341"/>
      <c r="H233" s="341">
        <v>7</v>
      </c>
      <c r="I233" s="341"/>
      <c r="J233" s="341"/>
      <c r="K233" s="341"/>
      <c r="L233" s="341">
        <v>7</v>
      </c>
      <c r="M233" s="336"/>
      <c r="N233" s="324">
        <v>0.0012419328703703705</v>
      </c>
      <c r="O233" s="324">
        <v>0.0013149189814814814</v>
      </c>
      <c r="P233" s="324">
        <v>0.001158900462962963</v>
      </c>
      <c r="Q233" s="324">
        <v>0.0011505208333333335</v>
      </c>
      <c r="R233" s="324">
        <v>0.0011479050925925925</v>
      </c>
      <c r="S233" s="324">
        <v>0.0011442824074074074</v>
      </c>
      <c r="T233" s="324">
        <v>0.0011444212962962964</v>
      </c>
      <c r="U233" s="324">
        <v>0.0011800694444444445</v>
      </c>
      <c r="V233" s="324">
        <v>0.0011425347222222223</v>
      </c>
      <c r="W233" s="324">
        <v>0.0011537268518518517</v>
      </c>
      <c r="X233" s="324">
        <v>0.001148912037037037</v>
      </c>
      <c r="Y233" s="324">
        <v>0.0011584490740740741</v>
      </c>
      <c r="Z233" s="324">
        <v>0.0011522800925925925</v>
      </c>
      <c r="AA233" s="324">
        <v>0.0011321412037037036</v>
      </c>
      <c r="AB233" s="324">
        <v>0.001268773148148148</v>
      </c>
      <c r="AC233" s="324">
        <v>0.0011647916666666666</v>
      </c>
      <c r="AD233" s="324">
        <v>0.0011651851851851851</v>
      </c>
      <c r="AE233" s="324">
        <v>0.001135046296296296</v>
      </c>
      <c r="AF233" s="324">
        <v>0.0011665625</v>
      </c>
      <c r="AG233" s="324">
        <v>0.0011517939814814815</v>
      </c>
      <c r="AH233" s="324">
        <v>0.0011299768518518518</v>
      </c>
      <c r="AI233" s="324">
        <v>0.0012954398148148148</v>
      </c>
      <c r="AJ233" s="324">
        <v>0.0011593287037037036</v>
      </c>
      <c r="AK233" s="324">
        <v>0.0011620486111111113</v>
      </c>
      <c r="AL233" s="324">
        <v>0.0011406712962962963</v>
      </c>
      <c r="AM233" s="324">
        <v>0.0011372569444444444</v>
      </c>
      <c r="AN233" s="324">
        <v>0.0011425231481481482</v>
      </c>
      <c r="AO233" s="324">
        <v>0.0011511342592592593</v>
      </c>
      <c r="AP233" s="324"/>
      <c r="AR233" s="4"/>
    </row>
    <row r="234" spans="1:44" ht="12.75">
      <c r="A234" s="12"/>
      <c r="B234" s="338" t="s">
        <v>583</v>
      </c>
      <c r="C234" s="52" t="s">
        <v>45</v>
      </c>
      <c r="D234" s="51">
        <f t="shared" si="0"/>
        <v>0.0011365740740740741</v>
      </c>
      <c r="E234" s="339"/>
      <c r="F234" s="339"/>
      <c r="G234" s="339">
        <v>3</v>
      </c>
      <c r="H234" s="339"/>
      <c r="I234" s="339"/>
      <c r="J234" s="339"/>
      <c r="K234" s="339"/>
      <c r="L234" s="339">
        <v>3</v>
      </c>
      <c r="M234" s="336"/>
      <c r="N234" s="324">
        <v>0.0012185416666666666</v>
      </c>
      <c r="O234" s="324">
        <v>0.0011792361111111112</v>
      </c>
      <c r="P234" s="324">
        <v>0.0011481828703703704</v>
      </c>
      <c r="Q234" s="324">
        <v>0.0011568402777777777</v>
      </c>
      <c r="R234" s="324">
        <v>0.0011588541666666668</v>
      </c>
      <c r="S234" s="324">
        <v>0.0011438310185185186</v>
      </c>
      <c r="T234" s="324">
        <v>0.0011478240740740741</v>
      </c>
      <c r="U234" s="324">
        <v>0.0012058449074074074</v>
      </c>
      <c r="V234" s="324">
        <v>0.0011665046296296295</v>
      </c>
      <c r="W234" s="324">
        <v>0.0011471875</v>
      </c>
      <c r="X234" s="324">
        <v>0.0011566782407407409</v>
      </c>
      <c r="Y234" s="324">
        <v>0.0011582407407407407</v>
      </c>
      <c r="Z234" s="324">
        <v>0.0011636921296296298</v>
      </c>
      <c r="AA234" s="324">
        <v>0.001191377314814815</v>
      </c>
      <c r="AB234" s="324">
        <v>0.0011489699074074074</v>
      </c>
      <c r="AC234" s="324">
        <v>0.0011468865740740743</v>
      </c>
      <c r="AD234" s="324">
        <v>0.0011515393518518517</v>
      </c>
      <c r="AE234" s="324">
        <v>0.0011464467592592592</v>
      </c>
      <c r="AF234" s="324">
        <v>0.0011365740740740741</v>
      </c>
      <c r="AG234" s="324">
        <v>0.0011427662037037036</v>
      </c>
      <c r="AH234" s="324">
        <v>0.001247511574074074</v>
      </c>
      <c r="AI234" s="324">
        <v>0.0011520949074074075</v>
      </c>
      <c r="AJ234" s="324">
        <v>0.0011450462962962964</v>
      </c>
      <c r="AK234" s="324">
        <v>0.0011514467592592594</v>
      </c>
      <c r="AL234" s="324">
        <v>0.001151261574074074</v>
      </c>
      <c r="AM234" s="324">
        <v>0.0011495717592592593</v>
      </c>
      <c r="AN234" s="324">
        <v>0.0011376967592592593</v>
      </c>
      <c r="AO234" s="324"/>
      <c r="AP234" s="324"/>
      <c r="AR234" s="4"/>
    </row>
    <row r="235" spans="1:44" ht="12.75">
      <c r="A235" s="12"/>
      <c r="B235" s="338" t="s">
        <v>581</v>
      </c>
      <c r="C235" s="52" t="s">
        <v>45</v>
      </c>
      <c r="D235" s="51">
        <f t="shared" si="0"/>
        <v>0.0011432060185185184</v>
      </c>
      <c r="E235" s="339"/>
      <c r="F235" s="339"/>
      <c r="G235" s="339">
        <v>2</v>
      </c>
      <c r="H235" s="339"/>
      <c r="I235" s="339"/>
      <c r="J235" s="339"/>
      <c r="K235" s="339"/>
      <c r="L235" s="339">
        <v>2</v>
      </c>
      <c r="M235" s="336"/>
      <c r="N235" s="324">
        <v>0.0012310648148148148</v>
      </c>
      <c r="O235" s="324">
        <v>0.0011522569444444445</v>
      </c>
      <c r="P235" s="324">
        <v>0.0011658333333333334</v>
      </c>
      <c r="Q235" s="324">
        <v>0.0011824074074074074</v>
      </c>
      <c r="R235" s="324">
        <v>0.0011656944444444442</v>
      </c>
      <c r="S235" s="324">
        <v>0.0011613310185185186</v>
      </c>
      <c r="T235" s="324">
        <v>0.0011648958333333333</v>
      </c>
      <c r="U235" s="324">
        <v>0.0012450115740740742</v>
      </c>
      <c r="V235" s="324">
        <v>0.0011721296296296295</v>
      </c>
      <c r="W235" s="324">
        <v>0.0011710995370370371</v>
      </c>
      <c r="X235" s="324">
        <v>0.0011592476851851853</v>
      </c>
      <c r="Y235" s="324">
        <v>0.0011720949074074073</v>
      </c>
      <c r="Z235" s="324">
        <v>0.0011432060185185184</v>
      </c>
      <c r="AA235" s="324">
        <v>0.0011441435185185185</v>
      </c>
      <c r="AB235" s="324">
        <v>0.0012532523148148147</v>
      </c>
      <c r="AC235" s="324">
        <v>0.001157013888888889</v>
      </c>
      <c r="AD235" s="324">
        <v>0.0012001041666666666</v>
      </c>
      <c r="AE235" s="324">
        <v>0.0011925578703703703</v>
      </c>
      <c r="AF235" s="324">
        <v>0.0011593981481481481</v>
      </c>
      <c r="AG235" s="324">
        <v>0.0011510416666666667</v>
      </c>
      <c r="AH235" s="324">
        <v>0.001146724537037037</v>
      </c>
      <c r="AI235" s="324">
        <v>0.0012407986111111111</v>
      </c>
      <c r="AJ235" s="324">
        <v>0.001150775462962963</v>
      </c>
      <c r="AK235" s="324">
        <v>0.0011560648148148148</v>
      </c>
      <c r="AL235" s="324">
        <v>0.0011559490740740742</v>
      </c>
      <c r="AM235" s="324">
        <v>0.0011567592592592593</v>
      </c>
      <c r="AN235" s="324">
        <v>0.0011470717592592594</v>
      </c>
      <c r="AO235" s="324">
        <v>0.0011541435185185185</v>
      </c>
      <c r="AP235" s="324"/>
      <c r="AR235" s="4"/>
    </row>
    <row r="236" spans="1:44" ht="12.75">
      <c r="A236" s="12"/>
      <c r="B236" s="338" t="s">
        <v>576</v>
      </c>
      <c r="C236" s="52" t="s">
        <v>45</v>
      </c>
      <c r="D236" s="51">
        <f t="shared" si="0"/>
        <v>0.0011460300925925926</v>
      </c>
      <c r="E236" s="339"/>
      <c r="F236" s="339"/>
      <c r="G236" s="339">
        <v>1</v>
      </c>
      <c r="H236" s="339"/>
      <c r="I236" s="339"/>
      <c r="J236" s="339"/>
      <c r="K236" s="339"/>
      <c r="L236" s="339">
        <v>1</v>
      </c>
      <c r="M236" s="336"/>
      <c r="N236" s="324">
        <v>0.0012885300925925926</v>
      </c>
      <c r="O236" s="324">
        <v>0.001183090277777778</v>
      </c>
      <c r="P236" s="324">
        <v>0.001170787037037037</v>
      </c>
      <c r="Q236" s="324">
        <v>0.001174988425925926</v>
      </c>
      <c r="R236" s="324">
        <v>0.001169537037037037</v>
      </c>
      <c r="S236" s="324">
        <v>0.0011609953703703704</v>
      </c>
      <c r="T236" s="324">
        <v>0.001155486111111111</v>
      </c>
      <c r="U236" s="324">
        <v>0.001261111111111111</v>
      </c>
      <c r="V236" s="324">
        <v>0.0012456828703703703</v>
      </c>
      <c r="W236" s="324">
        <v>0.0011955092592592592</v>
      </c>
      <c r="X236" s="324">
        <v>0.001174849537037037</v>
      </c>
      <c r="Y236" s="324">
        <v>0.001182037037037037</v>
      </c>
      <c r="Z236" s="324">
        <v>0.0011768865740740741</v>
      </c>
      <c r="AA236" s="324">
        <v>0.0013487268518518518</v>
      </c>
      <c r="AB236" s="324">
        <v>0.0011710995370370371</v>
      </c>
      <c r="AC236" s="324">
        <v>0.001178900462962963</v>
      </c>
      <c r="AD236" s="324">
        <v>0.001161412037037037</v>
      </c>
      <c r="AE236" s="324">
        <v>0.0011618287037037035</v>
      </c>
      <c r="AF236" s="324">
        <v>0.0011520601851851852</v>
      </c>
      <c r="AG236" s="324">
        <v>0.0011460300925925926</v>
      </c>
      <c r="AH236" s="324">
        <v>0.0013956828703703703</v>
      </c>
      <c r="AI236" s="324">
        <v>0.001240787037037037</v>
      </c>
      <c r="AJ236" s="324">
        <v>0.0011727546296296295</v>
      </c>
      <c r="AK236" s="324">
        <v>0.0012577199074074075</v>
      </c>
      <c r="AL236" s="324">
        <v>0.0012245601851851853</v>
      </c>
      <c r="AM236" s="324">
        <v>0.0013301388888888887</v>
      </c>
      <c r="AN236" s="324"/>
      <c r="AO236" s="324"/>
      <c r="AP236" s="324"/>
      <c r="AR236" s="4"/>
    </row>
    <row r="237" spans="1:44" ht="12.75">
      <c r="A237" s="12"/>
      <c r="B237" s="340" t="s">
        <v>654</v>
      </c>
      <c r="C237" s="95" t="s">
        <v>642</v>
      </c>
      <c r="D237" s="46">
        <f t="shared" si="0"/>
        <v>0.0011506018518518519</v>
      </c>
      <c r="E237" s="341"/>
      <c r="F237" s="341"/>
      <c r="G237" s="341"/>
      <c r="H237" s="341">
        <v>6</v>
      </c>
      <c r="I237" s="341"/>
      <c r="J237" s="341"/>
      <c r="K237" s="341"/>
      <c r="L237" s="341">
        <v>6</v>
      </c>
      <c r="M237" s="336"/>
      <c r="N237" s="324">
        <v>0.001234988425925926</v>
      </c>
      <c r="O237" s="324">
        <v>0.0011898958333333334</v>
      </c>
      <c r="P237" s="324">
        <v>0.001190625</v>
      </c>
      <c r="Q237" s="324">
        <v>0.0011812268518518517</v>
      </c>
      <c r="R237" s="324">
        <v>0.0011922222222222223</v>
      </c>
      <c r="S237" s="324">
        <v>0.0011903703703703703</v>
      </c>
      <c r="T237" s="324">
        <v>0.001180335648148148</v>
      </c>
      <c r="U237" s="324">
        <v>0.0012255092592592593</v>
      </c>
      <c r="V237" s="324">
        <v>0.0011738425925925924</v>
      </c>
      <c r="W237" s="324">
        <v>0.0011669328703703705</v>
      </c>
      <c r="X237" s="324">
        <v>0.001173136574074074</v>
      </c>
      <c r="Y237" s="324">
        <v>0.001179398148148148</v>
      </c>
      <c r="Z237" s="324">
        <v>0.0011705092592592594</v>
      </c>
      <c r="AA237" s="324">
        <v>0.0011660300925925924</v>
      </c>
      <c r="AB237" s="324">
        <v>0.0013454166666666666</v>
      </c>
      <c r="AC237" s="324">
        <v>0.0011827893518518518</v>
      </c>
      <c r="AD237" s="324">
        <v>0.0011664814814814814</v>
      </c>
      <c r="AE237" s="324">
        <v>0.0011586342592592592</v>
      </c>
      <c r="AF237" s="324">
        <v>0.001154212962962963</v>
      </c>
      <c r="AG237" s="324">
        <v>0.0011506018518518519</v>
      </c>
      <c r="AH237" s="324">
        <v>0.0011594212962962962</v>
      </c>
      <c r="AI237" s="324"/>
      <c r="AJ237" s="324"/>
      <c r="AK237" s="324"/>
      <c r="AL237" s="324"/>
      <c r="AM237" s="324"/>
      <c r="AN237" s="324"/>
      <c r="AO237" s="324"/>
      <c r="AP237" s="324"/>
      <c r="AR237" s="4"/>
    </row>
    <row r="238" spans="1:44" ht="12.75">
      <c r="A238" s="12"/>
      <c r="B238" s="340" t="s">
        <v>665</v>
      </c>
      <c r="C238" s="95" t="s">
        <v>642</v>
      </c>
      <c r="D238" s="46">
        <f t="shared" si="0"/>
        <v>0.0011631828703703704</v>
      </c>
      <c r="E238" s="341"/>
      <c r="F238" s="341"/>
      <c r="G238" s="341"/>
      <c r="H238" s="341">
        <v>5</v>
      </c>
      <c r="I238" s="341"/>
      <c r="J238" s="341"/>
      <c r="K238" s="341"/>
      <c r="L238" s="341">
        <v>5</v>
      </c>
      <c r="M238" s="336"/>
      <c r="N238" s="324">
        <v>0.0012535416666666665</v>
      </c>
      <c r="O238" s="324">
        <v>0.001197974537037037</v>
      </c>
      <c r="P238" s="324">
        <v>0.0011920486111111112</v>
      </c>
      <c r="Q238" s="324">
        <v>0.0011979398148148149</v>
      </c>
      <c r="R238" s="324">
        <v>0.0012056828703703704</v>
      </c>
      <c r="S238" s="324">
        <v>0.0011837500000000001</v>
      </c>
      <c r="T238" s="324">
        <v>0.0011791435185185184</v>
      </c>
      <c r="U238" s="324">
        <v>0.001301921296296296</v>
      </c>
      <c r="V238" s="324">
        <v>0.001204537037037037</v>
      </c>
      <c r="W238" s="324">
        <v>0.0012469560185185186</v>
      </c>
      <c r="X238" s="324">
        <v>0.0011845138888888888</v>
      </c>
      <c r="Y238" s="324">
        <v>0.001223125</v>
      </c>
      <c r="Z238" s="324">
        <v>0.0011971180555555557</v>
      </c>
      <c r="AA238" s="324">
        <v>0.0011731481481481482</v>
      </c>
      <c r="AB238" s="324">
        <v>0.0013149189814814814</v>
      </c>
      <c r="AC238" s="324">
        <v>0.0012387268518518518</v>
      </c>
      <c r="AD238" s="324">
        <v>0.0011852314814814816</v>
      </c>
      <c r="AE238" s="324">
        <v>0.0011782407407407408</v>
      </c>
      <c r="AF238" s="324">
        <v>0.0011744328703703704</v>
      </c>
      <c r="AG238" s="324">
        <v>0.001168576388888889</v>
      </c>
      <c r="AH238" s="324">
        <v>0.001323240740740741</v>
      </c>
      <c r="AI238" s="324">
        <v>0.0012046759259259259</v>
      </c>
      <c r="AJ238" s="324">
        <v>0.0011884490740740742</v>
      </c>
      <c r="AK238" s="324">
        <v>0.001174247685185185</v>
      </c>
      <c r="AL238" s="324">
        <v>0.0011631828703703704</v>
      </c>
      <c r="AM238" s="324">
        <v>0.001168460648148148</v>
      </c>
      <c r="AN238" s="324">
        <v>0.0011697916666666666</v>
      </c>
      <c r="AO238" s="324"/>
      <c r="AP238" s="324"/>
      <c r="AR238" s="4"/>
    </row>
    <row r="239" spans="1:44" ht="12.75">
      <c r="A239" s="12"/>
      <c r="B239" s="338" t="s">
        <v>715</v>
      </c>
      <c r="C239" s="52" t="s">
        <v>45</v>
      </c>
      <c r="D239" s="51">
        <f t="shared" si="0"/>
        <v>0.0011677199074074075</v>
      </c>
      <c r="E239" s="339"/>
      <c r="F239" s="339"/>
      <c r="G239" s="339">
        <v>1</v>
      </c>
      <c r="H239" s="339"/>
      <c r="I239" s="339"/>
      <c r="J239" s="339"/>
      <c r="K239" s="339"/>
      <c r="L239" s="339">
        <v>1</v>
      </c>
      <c r="M239" s="336"/>
      <c r="N239" s="324">
        <v>0.001253738425925926</v>
      </c>
      <c r="O239" s="324">
        <v>0.0011919212962962962</v>
      </c>
      <c r="P239" s="324">
        <v>0.0011958912037037038</v>
      </c>
      <c r="Q239" s="324">
        <v>0.005015567129629629</v>
      </c>
      <c r="R239" s="324">
        <v>0.0012517708333333335</v>
      </c>
      <c r="S239" s="324">
        <v>0.0012104861111111112</v>
      </c>
      <c r="T239" s="324">
        <v>0.0011770949074074073</v>
      </c>
      <c r="U239" s="324">
        <v>0.0011749652777777778</v>
      </c>
      <c r="V239" s="324">
        <v>0.0012275462962962962</v>
      </c>
      <c r="W239" s="324">
        <v>0.0011709027777777779</v>
      </c>
      <c r="X239" s="324">
        <v>0.001193912037037037</v>
      </c>
      <c r="Y239" s="324">
        <v>0.0011677199074074075</v>
      </c>
      <c r="Z239" s="324">
        <v>0.0011692939814814814</v>
      </c>
      <c r="AA239" s="324">
        <v>0.001178125</v>
      </c>
      <c r="AB239" s="324">
        <v>0.0011808217592592593</v>
      </c>
      <c r="AC239" s="324">
        <v>0.0012566666666666668</v>
      </c>
      <c r="AD239" s="324">
        <v>0.0011852314814814816</v>
      </c>
      <c r="AE239" s="324">
        <v>0.0012003819444444445</v>
      </c>
      <c r="AF239" s="324">
        <v>0.0012178587962962963</v>
      </c>
      <c r="AG239" s="324">
        <v>0.0012080324074074074</v>
      </c>
      <c r="AH239" s="324">
        <v>0.0011759027777777777</v>
      </c>
      <c r="AI239" s="324">
        <v>0.0011707291666666667</v>
      </c>
      <c r="AJ239" s="324"/>
      <c r="AK239" s="324"/>
      <c r="AL239" s="324"/>
      <c r="AM239" s="324"/>
      <c r="AN239" s="324"/>
      <c r="AO239" s="324"/>
      <c r="AP239" s="324"/>
      <c r="AR239" s="4"/>
    </row>
    <row r="240" spans="1:44" ht="12.75">
      <c r="A240" s="12"/>
      <c r="B240" s="338" t="s">
        <v>716</v>
      </c>
      <c r="C240" s="52" t="s">
        <v>45</v>
      </c>
      <c r="D240" s="51">
        <f t="shared" si="0"/>
        <v>0.001188611111111111</v>
      </c>
      <c r="E240" s="339"/>
      <c r="F240" s="339"/>
      <c r="G240" s="339">
        <v>1</v>
      </c>
      <c r="H240" s="339"/>
      <c r="I240" s="339"/>
      <c r="J240" s="339"/>
      <c r="K240" s="339"/>
      <c r="L240" s="339">
        <v>1</v>
      </c>
      <c r="M240" s="336"/>
      <c r="N240" s="324">
        <v>0.0012750925925925924</v>
      </c>
      <c r="O240" s="324">
        <v>0.0012279861111111111</v>
      </c>
      <c r="P240" s="324">
        <v>0.0012061342592592592</v>
      </c>
      <c r="Q240" s="324">
        <v>0.0012269675925925926</v>
      </c>
      <c r="R240" s="324">
        <v>0.0012429166666666667</v>
      </c>
      <c r="S240" s="324">
        <v>0.0012332523148148148</v>
      </c>
      <c r="T240" s="324">
        <v>0.0011993402777777777</v>
      </c>
      <c r="U240" s="324">
        <v>0.0013638541666666669</v>
      </c>
      <c r="V240" s="324">
        <v>0.0012289004629629629</v>
      </c>
      <c r="W240" s="324">
        <v>0.0012097916666666667</v>
      </c>
      <c r="X240" s="324">
        <v>0.0012025347222222222</v>
      </c>
      <c r="Y240" s="324">
        <v>0.0012033680555555556</v>
      </c>
      <c r="Z240" s="324">
        <v>0.0012416550925925926</v>
      </c>
      <c r="AA240" s="324">
        <v>0.0012968981481481482</v>
      </c>
      <c r="AB240" s="324">
        <v>0.0012210532407407409</v>
      </c>
      <c r="AC240" s="324">
        <v>0.001188611111111111</v>
      </c>
      <c r="AD240" s="324">
        <v>0.0012004976851851853</v>
      </c>
      <c r="AE240" s="324">
        <v>0.001216585648148148</v>
      </c>
      <c r="AF240" s="324">
        <v>0.0011912731481481481</v>
      </c>
      <c r="AG240" s="324">
        <v>0.0012067245370370372</v>
      </c>
      <c r="AH240" s="324">
        <v>0.0013570486111111112</v>
      </c>
      <c r="AI240" s="324">
        <v>0.0012074652777777778</v>
      </c>
      <c r="AJ240" s="324">
        <v>0.001201284722222222</v>
      </c>
      <c r="AK240" s="324">
        <v>0.0012058333333333333</v>
      </c>
      <c r="AL240" s="324">
        <v>0.0012702199074074074</v>
      </c>
      <c r="AM240" s="324"/>
      <c r="AN240" s="324"/>
      <c r="AO240" s="324"/>
      <c r="AP240" s="324"/>
      <c r="AR240" s="4"/>
    </row>
    <row r="241" spans="1:44" ht="12.75">
      <c r="A241" s="12"/>
      <c r="B241" s="342" t="s">
        <v>717</v>
      </c>
      <c r="C241" s="169" t="s">
        <v>34</v>
      </c>
      <c r="D241" s="42">
        <f t="shared" si="0"/>
        <v>0.0012062962962962962</v>
      </c>
      <c r="E241" s="343"/>
      <c r="F241" s="343"/>
      <c r="G241" s="343"/>
      <c r="H241" s="343"/>
      <c r="I241" s="343">
        <v>10</v>
      </c>
      <c r="J241" s="343"/>
      <c r="K241" s="343"/>
      <c r="L241" s="343">
        <v>4</v>
      </c>
      <c r="M241" s="336"/>
      <c r="N241" s="324">
        <v>0.0012153009259259259</v>
      </c>
      <c r="O241" s="324">
        <v>0.0012062962962962962</v>
      </c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R241" s="4"/>
    </row>
    <row r="242" spans="1:44" ht="12.75">
      <c r="A242" s="12"/>
      <c r="B242" s="344" t="s">
        <v>718</v>
      </c>
      <c r="C242" s="34" t="s">
        <v>35</v>
      </c>
      <c r="D242" s="347">
        <f t="shared" si="0"/>
        <v>0.0012197106481481482</v>
      </c>
      <c r="E242" s="345"/>
      <c r="F242" s="345"/>
      <c r="G242" s="345"/>
      <c r="H242" s="345"/>
      <c r="I242" s="345"/>
      <c r="J242" s="345"/>
      <c r="K242" s="345">
        <v>10</v>
      </c>
      <c r="L242" s="345">
        <v>10</v>
      </c>
      <c r="M242" s="336"/>
      <c r="N242" s="324">
        <v>0.0013107407407407408</v>
      </c>
      <c r="O242" s="324">
        <v>0.0012765393518518518</v>
      </c>
      <c r="P242" s="324">
        <v>0.001284548611111111</v>
      </c>
      <c r="Q242" s="324">
        <v>0.0013238541666666668</v>
      </c>
      <c r="R242" s="324">
        <v>0.001254849537037037</v>
      </c>
      <c r="S242" s="324">
        <v>0.0012999652777777777</v>
      </c>
      <c r="T242" s="324">
        <v>0.0012549305555555558</v>
      </c>
      <c r="U242" s="324">
        <v>0.0012721064814814815</v>
      </c>
      <c r="V242" s="324">
        <v>0.0012466087962962962</v>
      </c>
      <c r="W242" s="324">
        <v>0.0013551620370370369</v>
      </c>
      <c r="X242" s="324">
        <v>0.0012490393518518519</v>
      </c>
      <c r="Y242" s="324">
        <v>0.001245787037037037</v>
      </c>
      <c r="Z242" s="324">
        <v>0.0012422800925925924</v>
      </c>
      <c r="AA242" s="324">
        <v>0.0012240972222222223</v>
      </c>
      <c r="AB242" s="324">
        <v>0.0014455555555555556</v>
      </c>
      <c r="AC242" s="324">
        <v>0.0012843055555555555</v>
      </c>
      <c r="AD242" s="324">
        <v>0.0012382291666666666</v>
      </c>
      <c r="AE242" s="324">
        <v>0.0012341203703703704</v>
      </c>
      <c r="AF242" s="324">
        <v>0.001265300925925926</v>
      </c>
      <c r="AG242" s="324">
        <v>0.001245300925925926</v>
      </c>
      <c r="AH242" s="324">
        <v>0.0012197106481481482</v>
      </c>
      <c r="AI242" s="324"/>
      <c r="AJ242" s="324"/>
      <c r="AK242" s="324"/>
      <c r="AL242" s="324"/>
      <c r="AM242" s="324"/>
      <c r="AN242" s="324"/>
      <c r="AO242" s="324"/>
      <c r="AP242" s="324"/>
      <c r="AR242" s="4"/>
    </row>
    <row r="243" spans="1:44" ht="12.75">
      <c r="A243" s="12"/>
      <c r="B243" s="340" t="s">
        <v>657</v>
      </c>
      <c r="C243" s="95" t="s">
        <v>642</v>
      </c>
      <c r="D243" s="46">
        <f t="shared" si="0"/>
        <v>0.0012259606481481481</v>
      </c>
      <c r="E243" s="341"/>
      <c r="F243" s="341"/>
      <c r="G243" s="341"/>
      <c r="H243" s="341">
        <v>4</v>
      </c>
      <c r="I243" s="341"/>
      <c r="J243" s="341"/>
      <c r="K243" s="341"/>
      <c r="L243" s="341">
        <v>4</v>
      </c>
      <c r="M243" s="336"/>
      <c r="N243" s="324">
        <v>0.0013010763888888887</v>
      </c>
      <c r="O243" s="324">
        <v>0.0012259606481481481</v>
      </c>
      <c r="P243" s="324">
        <v>0.0012350462962962964</v>
      </c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R243" s="4"/>
    </row>
    <row r="244" spans="1:44" ht="12.75">
      <c r="A244" s="12"/>
      <c r="B244" s="344" t="s">
        <v>584</v>
      </c>
      <c r="C244" s="34" t="s">
        <v>35</v>
      </c>
      <c r="D244" s="347">
        <f t="shared" si="0"/>
        <v>0.0012864351851851852</v>
      </c>
      <c r="E244" s="345"/>
      <c r="F244" s="345"/>
      <c r="G244" s="345"/>
      <c r="H244" s="345"/>
      <c r="I244" s="345"/>
      <c r="J244" s="345"/>
      <c r="K244" s="345">
        <v>7</v>
      </c>
      <c r="L244" s="345">
        <v>7</v>
      </c>
      <c r="M244" s="336"/>
      <c r="N244" s="324">
        <v>0.0012865625000000002</v>
      </c>
      <c r="O244" s="324">
        <v>0.001343275462962963</v>
      </c>
      <c r="P244" s="324">
        <v>0.0012864351851851852</v>
      </c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R244" s="4"/>
    </row>
    <row r="245" ht="12.75"/>
    <row r="246" ht="12.75"/>
    <row r="247" ht="12.75"/>
    <row r="248" spans="1:2" ht="12.75">
      <c r="A248" s="1">
        <v>10</v>
      </c>
      <c r="B248" s="17"/>
    </row>
    <row r="249" spans="1:22" ht="13.5" thickBot="1">
      <c r="A249" s="1" t="s">
        <v>759</v>
      </c>
      <c r="B249" s="17"/>
      <c r="K249" s="8"/>
      <c r="L249" s="7"/>
      <c r="N249" s="6" t="s">
        <v>720</v>
      </c>
      <c r="O249" s="6" t="s">
        <v>721</v>
      </c>
      <c r="P249" s="6" t="s">
        <v>722</v>
      </c>
      <c r="Q249" s="6" t="s">
        <v>723</v>
      </c>
      <c r="R249" s="6" t="s">
        <v>724</v>
      </c>
      <c r="S249" s="6" t="s">
        <v>725</v>
      </c>
      <c r="T249" s="6"/>
      <c r="U249" s="6"/>
      <c r="V249" s="6"/>
    </row>
    <row r="250" spans="2:22" ht="13.5" thickBot="1">
      <c r="B250" s="395" t="s">
        <v>577</v>
      </c>
      <c r="C250" s="395" t="s">
        <v>45</v>
      </c>
      <c r="D250" s="388">
        <f>SUM(N250:S250)</f>
        <v>228.09</v>
      </c>
      <c r="E250" s="409"/>
      <c r="F250" s="410"/>
      <c r="G250" s="410">
        <v>10</v>
      </c>
      <c r="H250" s="410"/>
      <c r="I250" s="410"/>
      <c r="J250" s="410"/>
      <c r="K250" s="411"/>
      <c r="L250" s="412">
        <v>10</v>
      </c>
      <c r="N250" s="348">
        <v>33.53</v>
      </c>
      <c r="O250" s="349">
        <v>41.94</v>
      </c>
      <c r="P250" s="349">
        <v>23</v>
      </c>
      <c r="Q250" s="350">
        <v>65</v>
      </c>
      <c r="R250" s="350">
        <v>26.34</v>
      </c>
      <c r="S250" s="398">
        <v>38.28</v>
      </c>
      <c r="T250" s="7"/>
      <c r="U250" s="7"/>
      <c r="V250" s="7"/>
    </row>
    <row r="251" spans="2:26" ht="13.5" thickBot="1">
      <c r="B251" s="340" t="s">
        <v>654</v>
      </c>
      <c r="C251" s="340" t="s">
        <v>642</v>
      </c>
      <c r="D251" s="402">
        <f>SUM(N251:S251)</f>
        <v>228.26</v>
      </c>
      <c r="E251" s="413"/>
      <c r="F251" s="95"/>
      <c r="G251" s="95"/>
      <c r="H251" s="95">
        <v>10</v>
      </c>
      <c r="I251" s="95"/>
      <c r="J251" s="95"/>
      <c r="K251" s="79"/>
      <c r="L251" s="387">
        <v>10</v>
      </c>
      <c r="N251" s="401">
        <v>33.48</v>
      </c>
      <c r="O251" s="94">
        <v>42.54</v>
      </c>
      <c r="P251" s="125">
        <v>21</v>
      </c>
      <c r="Q251" s="94">
        <v>66</v>
      </c>
      <c r="R251" s="94">
        <v>27.09</v>
      </c>
      <c r="S251" s="115">
        <v>38.15</v>
      </c>
      <c r="T251" s="94"/>
      <c r="U251" s="360"/>
      <c r="V251" s="337" t="s">
        <v>755</v>
      </c>
      <c r="W251" s="7"/>
      <c r="X251" s="7"/>
      <c r="Y251" s="7"/>
      <c r="Z251" s="7"/>
    </row>
    <row r="252" spans="2:26" ht="13.5" thickBot="1">
      <c r="B252" s="340" t="s">
        <v>712</v>
      </c>
      <c r="C252" s="340" t="s">
        <v>642</v>
      </c>
      <c r="D252" s="402">
        <f>SUM(N252:S252)</f>
        <v>230.11</v>
      </c>
      <c r="E252" s="413"/>
      <c r="F252" s="95"/>
      <c r="G252" s="95"/>
      <c r="H252" s="95">
        <v>7</v>
      </c>
      <c r="I252" s="95"/>
      <c r="J252" s="95"/>
      <c r="K252" s="79"/>
      <c r="L252" s="387">
        <v>7</v>
      </c>
      <c r="N252" s="356">
        <v>32.7</v>
      </c>
      <c r="O252" s="7">
        <v>41.67</v>
      </c>
      <c r="P252" s="7">
        <v>23</v>
      </c>
      <c r="Q252" s="7">
        <v>67</v>
      </c>
      <c r="R252" s="7">
        <v>27.71</v>
      </c>
      <c r="S252" s="353">
        <v>38.03</v>
      </c>
      <c r="T252" s="7"/>
      <c r="U252" s="361" t="s">
        <v>756</v>
      </c>
      <c r="V252" s="337" t="s">
        <v>757</v>
      </c>
      <c r="W252" s="7"/>
      <c r="X252" s="7"/>
      <c r="Y252" s="7"/>
      <c r="Z252" s="7"/>
    </row>
    <row r="253" spans="2:22" ht="12.75">
      <c r="B253" s="362" t="s">
        <v>726</v>
      </c>
      <c r="C253" s="362" t="s">
        <v>45</v>
      </c>
      <c r="D253" s="403">
        <f>SUM(N253:S253)</f>
        <v>230.12</v>
      </c>
      <c r="E253" s="414"/>
      <c r="F253" s="111"/>
      <c r="G253" s="111">
        <v>7</v>
      </c>
      <c r="H253" s="111"/>
      <c r="I253" s="111"/>
      <c r="J253" s="111"/>
      <c r="K253" s="73"/>
      <c r="L253" s="389">
        <v>6</v>
      </c>
      <c r="N253" s="352">
        <v>32.97</v>
      </c>
      <c r="O253" s="7">
        <v>41.53</v>
      </c>
      <c r="P253" s="7">
        <v>23</v>
      </c>
      <c r="Q253" s="7">
        <v>66</v>
      </c>
      <c r="R253" s="7">
        <v>27.78</v>
      </c>
      <c r="S253" s="8">
        <v>38.84</v>
      </c>
      <c r="T253" s="7"/>
      <c r="U253" s="7"/>
      <c r="V253" s="7"/>
    </row>
    <row r="254" spans="2:22" ht="12.75">
      <c r="B254" s="351" t="s">
        <v>727</v>
      </c>
      <c r="C254" s="351" t="s">
        <v>728</v>
      </c>
      <c r="D254" s="354">
        <f>SUM(N254:S254)</f>
        <v>230.77</v>
      </c>
      <c r="E254" s="415"/>
      <c r="F254" s="8"/>
      <c r="G254" s="8"/>
      <c r="H254" s="8"/>
      <c r="I254" s="8"/>
      <c r="J254" s="8"/>
      <c r="L254" s="355"/>
      <c r="N254" s="352">
        <v>34.28</v>
      </c>
      <c r="O254" s="353">
        <v>41.03</v>
      </c>
      <c r="P254" s="353">
        <v>21</v>
      </c>
      <c r="Q254" s="7">
        <v>67</v>
      </c>
      <c r="R254" s="7">
        <v>27.75</v>
      </c>
      <c r="S254" s="8">
        <v>39.71</v>
      </c>
      <c r="T254" s="7"/>
      <c r="U254" s="7"/>
      <c r="V254" s="7"/>
    </row>
    <row r="255" spans="2:22" ht="12.75">
      <c r="B255" s="340" t="s">
        <v>665</v>
      </c>
      <c r="C255" s="340" t="s">
        <v>642</v>
      </c>
      <c r="D255" s="402">
        <f>SUM(N255:S255)</f>
        <v>232.44</v>
      </c>
      <c r="E255" s="413"/>
      <c r="F255" s="95"/>
      <c r="G255" s="95"/>
      <c r="H255" s="95">
        <v>6</v>
      </c>
      <c r="I255" s="95"/>
      <c r="J255" s="95"/>
      <c r="K255" s="79"/>
      <c r="L255" s="387">
        <v>6</v>
      </c>
      <c r="N255" s="352">
        <v>34.34</v>
      </c>
      <c r="O255" s="7">
        <v>41.54</v>
      </c>
      <c r="P255" s="7">
        <v>22</v>
      </c>
      <c r="Q255" s="7">
        <v>67</v>
      </c>
      <c r="R255" s="7">
        <v>27.84</v>
      </c>
      <c r="S255" s="8">
        <v>39.72</v>
      </c>
      <c r="T255" s="7"/>
      <c r="U255" s="7"/>
      <c r="V255" s="7"/>
    </row>
    <row r="256" spans="2:22" ht="12.75">
      <c r="B256" s="362" t="s">
        <v>580</v>
      </c>
      <c r="C256" s="362" t="s">
        <v>45</v>
      </c>
      <c r="D256" s="403">
        <f>SUM(N256:S256)</f>
        <v>233.26000000000002</v>
      </c>
      <c r="E256" s="414"/>
      <c r="F256" s="111"/>
      <c r="G256" s="111">
        <v>6</v>
      </c>
      <c r="H256" s="111"/>
      <c r="I256" s="111"/>
      <c r="J256" s="111"/>
      <c r="K256" s="73"/>
      <c r="L256" s="389">
        <v>5</v>
      </c>
      <c r="N256" s="352">
        <v>33.92</v>
      </c>
      <c r="O256" s="7">
        <v>42.32</v>
      </c>
      <c r="P256" s="7">
        <v>22</v>
      </c>
      <c r="Q256" s="7">
        <v>66</v>
      </c>
      <c r="R256" s="7">
        <v>28.34</v>
      </c>
      <c r="S256" s="8">
        <v>40.68</v>
      </c>
      <c r="T256" s="7"/>
      <c r="U256" s="7"/>
      <c r="V256" s="7"/>
    </row>
    <row r="257" spans="2:22" ht="12.75">
      <c r="B257" s="362" t="s">
        <v>581</v>
      </c>
      <c r="C257" s="362" t="s">
        <v>45</v>
      </c>
      <c r="D257" s="403">
        <f>SUM(N257:S257)</f>
        <v>234.46</v>
      </c>
      <c r="E257" s="414"/>
      <c r="F257" s="111"/>
      <c r="G257" s="111">
        <v>5</v>
      </c>
      <c r="H257" s="111"/>
      <c r="I257" s="111"/>
      <c r="J257" s="111"/>
      <c r="K257" s="73"/>
      <c r="L257" s="389">
        <v>5</v>
      </c>
      <c r="N257" s="352">
        <v>34.47</v>
      </c>
      <c r="O257" s="7">
        <v>43.37</v>
      </c>
      <c r="P257" s="7">
        <v>22</v>
      </c>
      <c r="Q257" s="7">
        <v>68</v>
      </c>
      <c r="R257" s="7">
        <v>27.87</v>
      </c>
      <c r="S257" s="8">
        <v>38.75</v>
      </c>
      <c r="T257" s="7"/>
      <c r="U257" s="7"/>
      <c r="V257" s="7"/>
    </row>
    <row r="258" spans="2:22" ht="12.75">
      <c r="B258" s="231" t="s">
        <v>587</v>
      </c>
      <c r="C258" s="231" t="s">
        <v>729</v>
      </c>
      <c r="D258" s="404">
        <f>SUM(N258:S258)</f>
        <v>234.57999999999998</v>
      </c>
      <c r="E258" s="416"/>
      <c r="F258" s="110">
        <v>10</v>
      </c>
      <c r="G258" s="110"/>
      <c r="H258" s="110"/>
      <c r="I258" s="110"/>
      <c r="J258" s="110"/>
      <c r="K258" s="70"/>
      <c r="L258" s="390">
        <v>4</v>
      </c>
      <c r="N258" s="352">
        <v>33.16</v>
      </c>
      <c r="O258" s="7">
        <v>41.19</v>
      </c>
      <c r="P258" s="7">
        <v>22</v>
      </c>
      <c r="Q258" s="353">
        <v>65</v>
      </c>
      <c r="R258" s="7">
        <v>33</v>
      </c>
      <c r="S258" s="8">
        <v>40.23</v>
      </c>
      <c r="T258" s="7"/>
      <c r="U258" s="7"/>
      <c r="V258" s="7"/>
    </row>
    <row r="259" spans="2:22" ht="12.75">
      <c r="B259" s="340" t="s">
        <v>714</v>
      </c>
      <c r="C259" s="340" t="s">
        <v>642</v>
      </c>
      <c r="D259" s="402">
        <f>SUM(N259:S259)</f>
        <v>239.97</v>
      </c>
      <c r="E259" s="413"/>
      <c r="F259" s="95"/>
      <c r="G259" s="95"/>
      <c r="H259" s="95">
        <v>5</v>
      </c>
      <c r="I259" s="95"/>
      <c r="J259" s="95"/>
      <c r="K259" s="79"/>
      <c r="L259" s="387">
        <v>5</v>
      </c>
      <c r="N259" s="352">
        <v>33.23</v>
      </c>
      <c r="O259" s="7">
        <v>43.45</v>
      </c>
      <c r="P259" s="7">
        <v>22</v>
      </c>
      <c r="Q259" s="7">
        <v>70</v>
      </c>
      <c r="R259" s="7">
        <v>32.13</v>
      </c>
      <c r="S259" s="8">
        <v>39.16</v>
      </c>
      <c r="T259" s="7"/>
      <c r="U259" s="7"/>
      <c r="V259" s="7"/>
    </row>
    <row r="260" spans="2:22" ht="12.75">
      <c r="B260" s="362" t="s">
        <v>582</v>
      </c>
      <c r="C260" s="362" t="s">
        <v>45</v>
      </c>
      <c r="D260" s="403">
        <f>SUM(N260:S260)</f>
        <v>240.12</v>
      </c>
      <c r="E260" s="414"/>
      <c r="F260" s="111"/>
      <c r="G260" s="111">
        <v>4</v>
      </c>
      <c r="H260" s="111"/>
      <c r="I260" s="111"/>
      <c r="J260" s="111"/>
      <c r="K260" s="73"/>
      <c r="L260" s="389">
        <v>4</v>
      </c>
      <c r="N260" s="352">
        <v>33.45</v>
      </c>
      <c r="O260" s="7">
        <v>42.04</v>
      </c>
      <c r="P260" s="7">
        <v>22</v>
      </c>
      <c r="Q260" s="7">
        <v>70</v>
      </c>
      <c r="R260" s="7">
        <v>27.69</v>
      </c>
      <c r="S260" s="8">
        <v>44.94</v>
      </c>
      <c r="T260" s="7"/>
      <c r="U260" s="7"/>
      <c r="V260" s="7"/>
    </row>
    <row r="261" spans="2:22" ht="12.75">
      <c r="B261" s="362" t="s">
        <v>659</v>
      </c>
      <c r="C261" s="362" t="s">
        <v>45</v>
      </c>
      <c r="D261" s="403">
        <f>SUM(N261:S261)</f>
        <v>242.52</v>
      </c>
      <c r="E261" s="414"/>
      <c r="F261" s="111"/>
      <c r="G261" s="111">
        <v>3</v>
      </c>
      <c r="H261" s="111"/>
      <c r="I261" s="111"/>
      <c r="J261" s="111"/>
      <c r="K261" s="73"/>
      <c r="L261" s="389">
        <v>3</v>
      </c>
      <c r="N261" s="352">
        <v>33.82</v>
      </c>
      <c r="O261" s="7">
        <v>41.36</v>
      </c>
      <c r="P261" s="7">
        <v>22</v>
      </c>
      <c r="Q261" s="7">
        <v>67</v>
      </c>
      <c r="R261" s="7">
        <v>28.1</v>
      </c>
      <c r="S261" s="8">
        <v>50.24</v>
      </c>
      <c r="T261" s="7"/>
      <c r="U261" s="7"/>
      <c r="V261" s="7"/>
    </row>
    <row r="262" spans="2:22" ht="12.75">
      <c r="B262" s="351" t="s">
        <v>730</v>
      </c>
      <c r="C262" s="351" t="s">
        <v>728</v>
      </c>
      <c r="D262" s="354">
        <f>SUM(N262:S262)</f>
        <v>245.03</v>
      </c>
      <c r="E262" s="415"/>
      <c r="F262" s="8"/>
      <c r="G262" s="8"/>
      <c r="H262" s="8"/>
      <c r="I262" s="8"/>
      <c r="J262" s="8"/>
      <c r="L262" s="355"/>
      <c r="N262" s="352">
        <v>34.33</v>
      </c>
      <c r="O262" s="7">
        <v>44.26</v>
      </c>
      <c r="P262" s="7">
        <v>27</v>
      </c>
      <c r="Q262" s="7">
        <v>69</v>
      </c>
      <c r="R262" s="7">
        <v>28.5</v>
      </c>
      <c r="S262" s="8">
        <v>41.94</v>
      </c>
      <c r="T262" s="7"/>
      <c r="U262" s="7"/>
      <c r="V262" s="7"/>
    </row>
    <row r="263" spans="2:22" ht="12.75">
      <c r="B263" s="392" t="s">
        <v>731</v>
      </c>
      <c r="C263" s="392" t="s">
        <v>732</v>
      </c>
      <c r="D263" s="405">
        <f>SUM(N263:S263)</f>
        <v>247.3</v>
      </c>
      <c r="E263" s="417"/>
      <c r="F263" s="165"/>
      <c r="G263" s="165"/>
      <c r="H263" s="165"/>
      <c r="I263" s="165"/>
      <c r="J263" s="165">
        <v>10</v>
      </c>
      <c r="K263" s="76"/>
      <c r="L263" s="393">
        <v>10</v>
      </c>
      <c r="N263" s="352">
        <v>34.92</v>
      </c>
      <c r="O263" s="7">
        <v>42.92</v>
      </c>
      <c r="P263" s="7">
        <v>24</v>
      </c>
      <c r="Q263" s="7">
        <v>76</v>
      </c>
      <c r="R263" s="7">
        <v>28.56</v>
      </c>
      <c r="S263" s="8">
        <v>40.9</v>
      </c>
      <c r="T263" s="7"/>
      <c r="U263" s="7"/>
      <c r="V263" s="7"/>
    </row>
    <row r="264" spans="2:22" ht="12.75">
      <c r="B264" s="351" t="s">
        <v>733</v>
      </c>
      <c r="C264" s="351" t="s">
        <v>728</v>
      </c>
      <c r="D264" s="354">
        <f>SUM(N264:S264)</f>
        <v>247.69</v>
      </c>
      <c r="E264" s="415"/>
      <c r="F264" s="8"/>
      <c r="G264" s="8"/>
      <c r="H264" s="8"/>
      <c r="I264" s="8"/>
      <c r="J264" s="8"/>
      <c r="L264" s="355"/>
      <c r="N264" s="352">
        <v>36.16</v>
      </c>
      <c r="O264" s="7">
        <v>43.84</v>
      </c>
      <c r="P264" s="7">
        <v>25</v>
      </c>
      <c r="Q264" s="7">
        <v>70</v>
      </c>
      <c r="R264" s="7">
        <v>30.25</v>
      </c>
      <c r="S264" s="8">
        <v>42.44</v>
      </c>
      <c r="T264" s="7"/>
      <c r="U264" s="7"/>
      <c r="V264" s="7"/>
    </row>
    <row r="265" spans="2:22" ht="12.75">
      <c r="B265" s="340" t="s">
        <v>734</v>
      </c>
      <c r="C265" s="340" t="s">
        <v>642</v>
      </c>
      <c r="D265" s="402">
        <f>SUM(N265:S265)</f>
        <v>248</v>
      </c>
      <c r="E265" s="413"/>
      <c r="F265" s="95"/>
      <c r="G265" s="95"/>
      <c r="H265" s="95">
        <v>4</v>
      </c>
      <c r="I265" s="95"/>
      <c r="J265" s="95"/>
      <c r="K265" s="79"/>
      <c r="L265" s="387">
        <v>4</v>
      </c>
      <c r="N265" s="352">
        <v>37.02</v>
      </c>
      <c r="O265" s="7">
        <v>44.42</v>
      </c>
      <c r="P265" s="7">
        <v>23</v>
      </c>
      <c r="Q265" s="7">
        <v>72</v>
      </c>
      <c r="R265" s="7">
        <v>29.75</v>
      </c>
      <c r="S265" s="8">
        <v>41.81</v>
      </c>
      <c r="T265" s="7"/>
      <c r="U265" s="7"/>
      <c r="V265" s="7"/>
    </row>
    <row r="266" spans="2:22" ht="12.75">
      <c r="B266" s="365" t="s">
        <v>735</v>
      </c>
      <c r="C266" s="365" t="s">
        <v>736</v>
      </c>
      <c r="D266" s="406">
        <f>SUM(N266:S266)</f>
        <v>248.77</v>
      </c>
      <c r="E266" s="418"/>
      <c r="F266" s="229"/>
      <c r="G266" s="229"/>
      <c r="H266" s="229"/>
      <c r="I266" s="229"/>
      <c r="J266" s="229"/>
      <c r="K266" s="82">
        <v>10</v>
      </c>
      <c r="L266" s="391">
        <v>10</v>
      </c>
      <c r="N266" s="352">
        <v>38.2</v>
      </c>
      <c r="O266" s="7">
        <v>45.04</v>
      </c>
      <c r="P266" s="7">
        <v>23</v>
      </c>
      <c r="Q266" s="7">
        <v>72</v>
      </c>
      <c r="R266" s="7">
        <v>26.6</v>
      </c>
      <c r="S266" s="8">
        <v>43.93</v>
      </c>
      <c r="T266" s="7"/>
      <c r="U266" s="7"/>
      <c r="V266" s="7"/>
    </row>
    <row r="267" spans="2:22" ht="12.75">
      <c r="B267" s="392" t="s">
        <v>737</v>
      </c>
      <c r="C267" s="392" t="s">
        <v>732</v>
      </c>
      <c r="D267" s="405">
        <f>SUM(N267:S267)</f>
        <v>250.78</v>
      </c>
      <c r="E267" s="417"/>
      <c r="F267" s="165"/>
      <c r="G267" s="165"/>
      <c r="H267" s="165"/>
      <c r="I267" s="165"/>
      <c r="J267" s="165">
        <v>7</v>
      </c>
      <c r="K267" s="76"/>
      <c r="L267" s="393">
        <v>7</v>
      </c>
      <c r="N267" s="352">
        <v>34.88</v>
      </c>
      <c r="O267" s="7">
        <v>44.87</v>
      </c>
      <c r="P267" s="7">
        <v>24</v>
      </c>
      <c r="Q267" s="7">
        <v>76</v>
      </c>
      <c r="R267" s="7">
        <v>29.31</v>
      </c>
      <c r="S267" s="8">
        <v>41.72</v>
      </c>
      <c r="T267" s="7"/>
      <c r="U267" s="7"/>
      <c r="V267" s="7"/>
    </row>
    <row r="268" spans="2:22" ht="12.75">
      <c r="B268" s="342" t="s">
        <v>738</v>
      </c>
      <c r="C268" s="342" t="s">
        <v>739</v>
      </c>
      <c r="D268" s="407">
        <f>SUM(N268:S268)</f>
        <v>252.06</v>
      </c>
      <c r="E268" s="419"/>
      <c r="F268" s="169"/>
      <c r="G268" s="169"/>
      <c r="H268" s="169"/>
      <c r="I268" s="169">
        <v>10</v>
      </c>
      <c r="J268" s="169"/>
      <c r="K268" s="99"/>
      <c r="L268" s="397">
        <v>3</v>
      </c>
      <c r="N268" s="352">
        <v>34.22</v>
      </c>
      <c r="O268" s="7">
        <v>44.53</v>
      </c>
      <c r="P268" s="7">
        <v>26</v>
      </c>
      <c r="Q268" s="7">
        <v>75</v>
      </c>
      <c r="R268" s="7">
        <v>29.56</v>
      </c>
      <c r="S268" s="8">
        <v>42.75</v>
      </c>
      <c r="T268" s="7"/>
      <c r="U268" s="7"/>
      <c r="V268" s="7"/>
    </row>
    <row r="269" spans="2:22" ht="12.75">
      <c r="B269" s="365" t="s">
        <v>718</v>
      </c>
      <c r="C269" s="365" t="s">
        <v>736</v>
      </c>
      <c r="D269" s="406">
        <f>SUM(N269:S269)</f>
        <v>254.28</v>
      </c>
      <c r="E269" s="418"/>
      <c r="F269" s="229"/>
      <c r="G269" s="229"/>
      <c r="H269" s="229"/>
      <c r="I269" s="229"/>
      <c r="J269" s="229"/>
      <c r="K269" s="82">
        <v>7</v>
      </c>
      <c r="L269" s="391">
        <v>7</v>
      </c>
      <c r="N269" s="352">
        <v>36.26</v>
      </c>
      <c r="O269" s="7">
        <v>45.36</v>
      </c>
      <c r="P269" s="7">
        <v>24</v>
      </c>
      <c r="Q269" s="7">
        <v>77</v>
      </c>
      <c r="R269" s="7">
        <v>29.72</v>
      </c>
      <c r="S269" s="8">
        <v>41.94</v>
      </c>
      <c r="T269" s="7"/>
      <c r="U269" s="7"/>
      <c r="V269" s="7"/>
    </row>
    <row r="270" spans="2:22" ht="12.75">
      <c r="B270" s="351" t="s">
        <v>740</v>
      </c>
      <c r="C270" s="351" t="s">
        <v>728</v>
      </c>
      <c r="D270" s="354">
        <f>SUM(N270:S270)</f>
        <v>255.56</v>
      </c>
      <c r="E270" s="415"/>
      <c r="F270" s="8"/>
      <c r="G270" s="8"/>
      <c r="H270" s="8"/>
      <c r="I270" s="8"/>
      <c r="J270" s="8"/>
      <c r="L270" s="355"/>
      <c r="N270" s="352">
        <v>37.26</v>
      </c>
      <c r="O270" s="7">
        <v>46.36</v>
      </c>
      <c r="P270" s="7">
        <v>22</v>
      </c>
      <c r="Q270" s="7">
        <v>73</v>
      </c>
      <c r="R270" s="7">
        <v>29.72</v>
      </c>
      <c r="S270" s="8">
        <v>47.22</v>
      </c>
      <c r="T270" s="7"/>
      <c r="U270" s="7"/>
      <c r="V270" s="7"/>
    </row>
    <row r="271" spans="2:22" ht="12.75">
      <c r="B271" s="392" t="s">
        <v>741</v>
      </c>
      <c r="C271" s="392" t="s">
        <v>732</v>
      </c>
      <c r="D271" s="405">
        <f>SUM(N271:S271)</f>
        <v>255.78999999999996</v>
      </c>
      <c r="E271" s="417"/>
      <c r="F271" s="165"/>
      <c r="G271" s="165"/>
      <c r="H271" s="165"/>
      <c r="I271" s="165"/>
      <c r="J271" s="165">
        <v>6</v>
      </c>
      <c r="K271" s="76"/>
      <c r="L271" s="393">
        <v>6</v>
      </c>
      <c r="N271" s="352">
        <v>35.54</v>
      </c>
      <c r="O271" s="7">
        <v>45.1</v>
      </c>
      <c r="P271" s="7">
        <v>24</v>
      </c>
      <c r="Q271" s="7">
        <v>76</v>
      </c>
      <c r="R271" s="7">
        <v>35.07</v>
      </c>
      <c r="S271" s="8">
        <v>40.08</v>
      </c>
      <c r="T271" s="7"/>
      <c r="U271" s="7"/>
      <c r="V271" s="7"/>
    </row>
    <row r="272" spans="2:22" ht="12.75">
      <c r="B272" s="351" t="s">
        <v>742</v>
      </c>
      <c r="C272" s="351" t="s">
        <v>728</v>
      </c>
      <c r="D272" s="354">
        <f>SUM(N272:S272)</f>
        <v>256.89000000000004</v>
      </c>
      <c r="E272" s="415"/>
      <c r="F272" s="8"/>
      <c r="G272" s="8"/>
      <c r="H272" s="8"/>
      <c r="I272" s="8"/>
      <c r="J272" s="8"/>
      <c r="L272" s="355"/>
      <c r="N272" s="352">
        <v>40.23</v>
      </c>
      <c r="O272" s="7">
        <v>46.76</v>
      </c>
      <c r="P272" s="7">
        <v>24</v>
      </c>
      <c r="Q272" s="7">
        <v>74</v>
      </c>
      <c r="R272" s="7">
        <v>30.55</v>
      </c>
      <c r="S272" s="8">
        <v>41.35</v>
      </c>
      <c r="T272" s="7"/>
      <c r="U272" s="7"/>
      <c r="V272" s="7"/>
    </row>
    <row r="273" spans="2:22" ht="12.75">
      <c r="B273" s="365" t="s">
        <v>743</v>
      </c>
      <c r="C273" s="365" t="s">
        <v>736</v>
      </c>
      <c r="D273" s="406">
        <f>SUM(N273:S273)</f>
        <v>257.21000000000004</v>
      </c>
      <c r="E273" s="418"/>
      <c r="F273" s="229"/>
      <c r="G273" s="229"/>
      <c r="H273" s="229"/>
      <c r="I273" s="229"/>
      <c r="J273" s="229"/>
      <c r="K273" s="82">
        <v>6</v>
      </c>
      <c r="L273" s="391">
        <v>6</v>
      </c>
      <c r="N273" s="352">
        <v>40.89</v>
      </c>
      <c r="O273" s="7">
        <v>47.51</v>
      </c>
      <c r="P273" s="7">
        <v>25</v>
      </c>
      <c r="Q273" s="7">
        <v>73</v>
      </c>
      <c r="R273" s="7">
        <v>28.5</v>
      </c>
      <c r="S273" s="8">
        <v>42.31</v>
      </c>
      <c r="T273" s="7"/>
      <c r="U273" s="7"/>
      <c r="V273" s="7"/>
    </row>
    <row r="274" spans="2:22" ht="12.75">
      <c r="B274" s="351" t="s">
        <v>744</v>
      </c>
      <c r="C274" s="351" t="s">
        <v>728</v>
      </c>
      <c r="D274" s="354">
        <f>SUM(N274:S274)</f>
        <v>260.25</v>
      </c>
      <c r="E274" s="415"/>
      <c r="F274" s="8"/>
      <c r="G274" s="8"/>
      <c r="H274" s="8"/>
      <c r="I274" s="8"/>
      <c r="J274" s="8"/>
      <c r="L274" s="355"/>
      <c r="N274" s="352">
        <v>36.51</v>
      </c>
      <c r="O274" s="7">
        <v>44.86</v>
      </c>
      <c r="P274" s="7">
        <v>27</v>
      </c>
      <c r="Q274" s="7">
        <v>77</v>
      </c>
      <c r="R274" s="7">
        <v>29.25</v>
      </c>
      <c r="S274" s="8">
        <v>45.63</v>
      </c>
      <c r="T274" s="7"/>
      <c r="U274" s="7"/>
      <c r="V274" s="7"/>
    </row>
    <row r="275" spans="2:22" ht="12.75">
      <c r="B275" s="351" t="s">
        <v>745</v>
      </c>
      <c r="C275" s="351" t="s">
        <v>728</v>
      </c>
      <c r="D275" s="354">
        <f>SUM(N275:S275)</f>
        <v>261.43</v>
      </c>
      <c r="E275" s="415"/>
      <c r="F275" s="8"/>
      <c r="G275" s="8"/>
      <c r="H275" s="8"/>
      <c r="I275" s="8"/>
      <c r="J275" s="8"/>
      <c r="L275" s="355"/>
      <c r="N275" s="352">
        <v>34.84</v>
      </c>
      <c r="O275" s="7">
        <v>45.56</v>
      </c>
      <c r="P275" s="7">
        <v>23</v>
      </c>
      <c r="Q275" s="7">
        <v>67</v>
      </c>
      <c r="R275" s="7">
        <v>28.56</v>
      </c>
      <c r="S275" s="399">
        <v>62.47</v>
      </c>
      <c r="T275" s="7"/>
      <c r="U275" s="7"/>
      <c r="V275" s="7"/>
    </row>
    <row r="276" spans="2:22" ht="12.75">
      <c r="B276" s="392" t="s">
        <v>746</v>
      </c>
      <c r="C276" s="392" t="s">
        <v>732</v>
      </c>
      <c r="D276" s="405">
        <f>SUM(N276:S276)</f>
        <v>261.84000000000003</v>
      </c>
      <c r="E276" s="417"/>
      <c r="F276" s="165"/>
      <c r="G276" s="165"/>
      <c r="H276" s="165"/>
      <c r="I276" s="165"/>
      <c r="J276" s="165">
        <v>5</v>
      </c>
      <c r="K276" s="76"/>
      <c r="L276" s="393">
        <v>5</v>
      </c>
      <c r="N276" s="352">
        <v>36.41</v>
      </c>
      <c r="O276" s="7">
        <v>47.84</v>
      </c>
      <c r="P276" s="7">
        <v>24</v>
      </c>
      <c r="Q276" s="7">
        <v>78</v>
      </c>
      <c r="R276" s="7">
        <v>30.18</v>
      </c>
      <c r="S276" s="8">
        <v>45.41</v>
      </c>
      <c r="T276" s="7"/>
      <c r="U276" s="7"/>
      <c r="V276" s="7"/>
    </row>
    <row r="277" spans="2:22" ht="12.75">
      <c r="B277" s="340" t="s">
        <v>669</v>
      </c>
      <c r="C277" s="340" t="s">
        <v>642</v>
      </c>
      <c r="D277" s="402">
        <f>SUM(N277:S277)</f>
        <v>263.79</v>
      </c>
      <c r="E277" s="413"/>
      <c r="F277" s="95"/>
      <c r="G277" s="95"/>
      <c r="H277" s="95">
        <v>3</v>
      </c>
      <c r="I277" s="95"/>
      <c r="J277" s="95"/>
      <c r="K277" s="79"/>
      <c r="L277" s="387">
        <v>3</v>
      </c>
      <c r="N277" s="352">
        <v>40.76</v>
      </c>
      <c r="O277" s="7">
        <v>48.29</v>
      </c>
      <c r="P277" s="7">
        <v>25</v>
      </c>
      <c r="Q277" s="7">
        <v>75</v>
      </c>
      <c r="R277" s="7">
        <v>29.38</v>
      </c>
      <c r="S277" s="8">
        <v>45.36</v>
      </c>
      <c r="T277" s="7"/>
      <c r="U277" s="7"/>
      <c r="V277" s="7"/>
    </row>
    <row r="278" spans="2:22" ht="12.75">
      <c r="B278" s="392" t="s">
        <v>747</v>
      </c>
      <c r="C278" s="392" t="s">
        <v>732</v>
      </c>
      <c r="D278" s="405">
        <f>SUM(N278:S278)</f>
        <v>267.33</v>
      </c>
      <c r="E278" s="417"/>
      <c r="F278" s="165"/>
      <c r="G278" s="165"/>
      <c r="H278" s="165"/>
      <c r="I278" s="165"/>
      <c r="J278" s="165">
        <v>4</v>
      </c>
      <c r="K278" s="76"/>
      <c r="L278" s="393">
        <v>4</v>
      </c>
      <c r="N278" s="352">
        <v>38.32</v>
      </c>
      <c r="O278" s="7">
        <v>47.91</v>
      </c>
      <c r="P278" s="7">
        <v>25</v>
      </c>
      <c r="Q278" s="7">
        <v>81</v>
      </c>
      <c r="R278" s="7">
        <v>31.94</v>
      </c>
      <c r="S278" s="8">
        <v>43.16</v>
      </c>
      <c r="T278" s="7"/>
      <c r="U278" s="7"/>
      <c r="V278" s="7"/>
    </row>
    <row r="279" spans="2:22" ht="12.75">
      <c r="B279" s="231" t="s">
        <v>748</v>
      </c>
      <c r="C279" s="231" t="s">
        <v>729</v>
      </c>
      <c r="D279" s="404">
        <f>SUM(N279:S279)</f>
        <v>270.1</v>
      </c>
      <c r="E279" s="416"/>
      <c r="F279" s="110">
        <v>7</v>
      </c>
      <c r="G279" s="110"/>
      <c r="H279" s="110"/>
      <c r="I279" s="110"/>
      <c r="J279" s="110"/>
      <c r="K279" s="70"/>
      <c r="L279" s="390">
        <v>2</v>
      </c>
      <c r="N279" s="352">
        <v>45.72</v>
      </c>
      <c r="O279" s="7">
        <v>46.94</v>
      </c>
      <c r="P279" s="7">
        <v>24</v>
      </c>
      <c r="Q279" s="7">
        <v>72</v>
      </c>
      <c r="R279" s="7">
        <v>28.97</v>
      </c>
      <c r="S279" s="8">
        <v>52.47</v>
      </c>
      <c r="T279" s="7"/>
      <c r="U279" s="7"/>
      <c r="V279" s="7"/>
    </row>
    <row r="280" spans="2:22" ht="12.75">
      <c r="B280" s="351" t="s">
        <v>749</v>
      </c>
      <c r="C280" s="351" t="s">
        <v>728</v>
      </c>
      <c r="D280" s="354">
        <f>SUM(N280:S280)</f>
        <v>277.97</v>
      </c>
      <c r="E280" s="415"/>
      <c r="F280" s="8"/>
      <c r="G280" s="8"/>
      <c r="H280" s="8"/>
      <c r="I280" s="8"/>
      <c r="J280" s="8"/>
      <c r="L280" s="355"/>
      <c r="N280" s="352">
        <v>37.57</v>
      </c>
      <c r="O280" s="7">
        <v>58.9</v>
      </c>
      <c r="P280" s="7">
        <v>32</v>
      </c>
      <c r="Q280" s="7">
        <v>68</v>
      </c>
      <c r="R280" s="7">
        <v>30.75</v>
      </c>
      <c r="S280" s="8">
        <v>50.75</v>
      </c>
      <c r="T280" s="7"/>
      <c r="U280" s="7"/>
      <c r="V280" s="7"/>
    </row>
    <row r="281" spans="2:22" ht="12.75">
      <c r="B281" s="392" t="s">
        <v>750</v>
      </c>
      <c r="C281" s="392" t="s">
        <v>732</v>
      </c>
      <c r="D281" s="405">
        <f>SUM(N281:S281)</f>
        <v>279.15999999999997</v>
      </c>
      <c r="E281" s="417"/>
      <c r="F281" s="165"/>
      <c r="G281" s="165"/>
      <c r="H281" s="165"/>
      <c r="I281" s="165"/>
      <c r="J281" s="165">
        <v>3</v>
      </c>
      <c r="K281" s="76"/>
      <c r="L281" s="393">
        <v>3</v>
      </c>
      <c r="N281" s="352">
        <v>38.29</v>
      </c>
      <c r="O281" s="7">
        <v>47.1</v>
      </c>
      <c r="P281" s="7">
        <v>26</v>
      </c>
      <c r="Q281" s="357">
        <v>93</v>
      </c>
      <c r="R281" s="7">
        <v>29.96</v>
      </c>
      <c r="S281" s="8">
        <v>44.81</v>
      </c>
      <c r="T281" s="7"/>
      <c r="U281" s="7"/>
      <c r="V281" s="7"/>
    </row>
    <row r="282" spans="2:22" ht="12.75">
      <c r="B282" s="392" t="s">
        <v>751</v>
      </c>
      <c r="C282" s="392" t="s">
        <v>732</v>
      </c>
      <c r="D282" s="405">
        <f>SUM(N282:S282)</f>
        <v>280.16</v>
      </c>
      <c r="E282" s="417"/>
      <c r="F282" s="165"/>
      <c r="G282" s="165"/>
      <c r="H282" s="165"/>
      <c r="I282" s="165"/>
      <c r="J282" s="165">
        <v>2</v>
      </c>
      <c r="K282" s="76"/>
      <c r="L282" s="393">
        <v>2</v>
      </c>
      <c r="N282" s="352">
        <v>41.85</v>
      </c>
      <c r="O282" s="7">
        <v>51.07</v>
      </c>
      <c r="P282" s="7">
        <v>26</v>
      </c>
      <c r="Q282" s="7">
        <v>83</v>
      </c>
      <c r="R282" s="7">
        <v>33.05</v>
      </c>
      <c r="S282" s="8">
        <v>45.19</v>
      </c>
      <c r="T282" s="7"/>
      <c r="U282" s="7"/>
      <c r="V282" s="7"/>
    </row>
    <row r="283" spans="2:22" ht="12.75">
      <c r="B283" s="231" t="s">
        <v>752</v>
      </c>
      <c r="C283" s="231" t="s">
        <v>729</v>
      </c>
      <c r="D283" s="404">
        <f>SUM(N283:S283)</f>
        <v>287.32000000000005</v>
      </c>
      <c r="E283" s="416"/>
      <c r="F283" s="110">
        <v>6</v>
      </c>
      <c r="G283" s="110"/>
      <c r="H283" s="110"/>
      <c r="I283" s="110"/>
      <c r="J283" s="110"/>
      <c r="K283" s="70"/>
      <c r="L283" s="390">
        <v>1</v>
      </c>
      <c r="N283" s="352">
        <v>47.62</v>
      </c>
      <c r="O283" s="7">
        <v>52.18</v>
      </c>
      <c r="P283" s="7">
        <v>29</v>
      </c>
      <c r="Q283" s="7">
        <v>80</v>
      </c>
      <c r="R283" s="7">
        <v>31.68</v>
      </c>
      <c r="S283" s="8">
        <v>46.84</v>
      </c>
      <c r="T283" s="7"/>
      <c r="U283" s="7"/>
      <c r="V283" s="7"/>
    </row>
    <row r="284" spans="2:22" ht="12.75">
      <c r="B284" s="351" t="s">
        <v>753</v>
      </c>
      <c r="C284" s="351" t="s">
        <v>728</v>
      </c>
      <c r="D284" s="354">
        <f>SUM(N284:S284)</f>
        <v>288.40999999999997</v>
      </c>
      <c r="E284" s="415"/>
      <c r="F284" s="8"/>
      <c r="G284" s="8"/>
      <c r="H284" s="8"/>
      <c r="I284" s="8"/>
      <c r="J284" s="8"/>
      <c r="L284" s="355"/>
      <c r="N284" s="352">
        <v>50.53</v>
      </c>
      <c r="O284" s="7">
        <v>48.66</v>
      </c>
      <c r="P284" s="7">
        <v>23</v>
      </c>
      <c r="Q284" s="7">
        <v>71</v>
      </c>
      <c r="R284" s="7">
        <v>32.75</v>
      </c>
      <c r="S284" s="399">
        <v>62.47</v>
      </c>
      <c r="T284" s="7"/>
      <c r="U284" s="7"/>
      <c r="V284" s="7"/>
    </row>
    <row r="285" spans="2:22" ht="13.5" thickBot="1">
      <c r="B285" s="394" t="s">
        <v>754</v>
      </c>
      <c r="C285" s="394" t="s">
        <v>732</v>
      </c>
      <c r="D285" s="408">
        <f>SUM(N285:S285)</f>
        <v>293.27</v>
      </c>
      <c r="E285" s="420"/>
      <c r="F285" s="421"/>
      <c r="G285" s="421"/>
      <c r="H285" s="421"/>
      <c r="I285" s="421"/>
      <c r="J285" s="421">
        <v>1</v>
      </c>
      <c r="K285" s="422"/>
      <c r="L285" s="396">
        <v>1</v>
      </c>
      <c r="N285" s="358">
        <v>44.5</v>
      </c>
      <c r="O285" s="359">
        <v>52.06</v>
      </c>
      <c r="P285" s="359">
        <v>29</v>
      </c>
      <c r="Q285" s="359">
        <v>89</v>
      </c>
      <c r="R285" s="359">
        <v>32.59</v>
      </c>
      <c r="S285" s="400">
        <v>46.12</v>
      </c>
      <c r="T285" s="7"/>
      <c r="U285" s="7"/>
      <c r="V285" s="7"/>
    </row>
  </sheetData>
  <mergeCells count="6">
    <mergeCell ref="D221:U221"/>
    <mergeCell ref="AA45:AC45"/>
    <mergeCell ref="F1:K1"/>
    <mergeCell ref="N45:Q45"/>
    <mergeCell ref="R45:U45"/>
    <mergeCell ref="V45:Z45"/>
  </mergeCells>
  <conditionalFormatting sqref="N223:AO244">
    <cfRule type="cellIs" priority="1" dxfId="0" operator="equal" stopIfTrue="1">
      <formula>$D223</formula>
    </cfRule>
  </conditionalFormatting>
  <conditionalFormatting sqref="AP223:AP244">
    <cfRule type="cellIs" priority="2" dxfId="0" operator="equal" stopIfTrue="1">
      <formula>"$e5"</formula>
    </cfRule>
  </conditionalFormatting>
  <hyperlinks>
    <hyperlink ref="D221" r:id="rId1" display="http://www.natsoft.com.au/cgi-bin/results.cgi?25/05/2008.SAN"/>
  </hyperlink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Varian 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King</dc:creator>
  <cp:keywords/>
  <dc:description/>
  <cp:lastModifiedBy>Sam </cp:lastModifiedBy>
  <cp:lastPrinted>2007-10-01T10:16:19Z</cp:lastPrinted>
  <dcterms:created xsi:type="dcterms:W3CDTF">2002-08-20T00:12:27Z</dcterms:created>
  <dcterms:modified xsi:type="dcterms:W3CDTF">2008-07-01T12:01:29Z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596290066</vt:i4>
  </property>
  <property fmtid="{D5CDD505-2E9C-101B-9397-08002B2CF9AE}" pid="3" name="_EmailSubject">
    <vt:lpwstr>MX5 Motorsport Comp Results 2007-8</vt:lpwstr>
  </property>
  <property fmtid="{D5CDD505-2E9C-101B-9397-08002B2CF9AE}" pid="4" name="_AuthorEmail">
    <vt:lpwstr>Samselectrics@bigpond.com</vt:lpwstr>
  </property>
  <property fmtid="{D5CDD505-2E9C-101B-9397-08002B2CF9AE}" pid="5" name="_AuthorEmailDisplayName">
    <vt:lpwstr>Sam Gumina</vt:lpwstr>
  </property>
</Properties>
</file>