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380" windowWidth="15240" windowHeight="8616" activeTab="0"/>
  </bookViews>
  <sheets>
    <sheet name="Championship Points" sheetId="1" r:id="rId1"/>
    <sheet name="Rd1 PI" sheetId="2" r:id="rId2"/>
    <sheet name="Rd2 Winton" sheetId="3" r:id="rId3"/>
    <sheet name="Rd3 Sandown" sheetId="4" r:id="rId4"/>
    <sheet name="Rd4 Wakefield" sheetId="5" r:id="rId5"/>
    <sheet name="Rd5 PI" sheetId="6" r:id="rId6"/>
    <sheet name="Rd6 PI" sheetId="7" r:id="rId7"/>
    <sheet name="Rd7 Winton" sheetId="8" r:id="rId8"/>
    <sheet name="Rd8 Sandown" sheetId="9" r:id="rId9"/>
    <sheet name="Championship Scoring" sheetId="10" r:id="rId10"/>
  </sheets>
  <definedNames/>
  <calcPr fullCalcOnLoad="1"/>
</workbook>
</file>

<file path=xl/sharedStrings.xml><?xml version="1.0" encoding="utf-8"?>
<sst xmlns="http://schemas.openxmlformats.org/spreadsheetml/2006/main" count="1625" uniqueCount="523">
  <si>
    <t>Place</t>
  </si>
  <si>
    <t>Driver</t>
  </si>
  <si>
    <t>Class</t>
  </si>
  <si>
    <t>CorrectedPoints</t>
  </si>
  <si>
    <t>SNA</t>
  </si>
  <si>
    <t>SNC</t>
  </si>
  <si>
    <t>SNB</t>
  </si>
  <si>
    <t>CLASS CHAMPIONSHIPS</t>
  </si>
  <si>
    <t>Standard NA</t>
  </si>
  <si>
    <t>Standard NB</t>
  </si>
  <si>
    <t>Standard NC</t>
  </si>
  <si>
    <t>Clubman</t>
  </si>
  <si>
    <t>Modified</t>
  </si>
  <si>
    <t>Open</t>
  </si>
  <si>
    <t>MOD</t>
  </si>
  <si>
    <t>Restricted Open</t>
  </si>
  <si>
    <t>Overall Points</t>
  </si>
  <si>
    <t>RES</t>
  </si>
  <si>
    <t>CLM</t>
  </si>
  <si>
    <t>OPN</t>
  </si>
  <si>
    <t>Russell</t>
  </si>
  <si>
    <t>Phil</t>
  </si>
  <si>
    <t>Colin</t>
  </si>
  <si>
    <t>Ray</t>
  </si>
  <si>
    <t>Mike</t>
  </si>
  <si>
    <t>Peter</t>
  </si>
  <si>
    <t>Robert</t>
  </si>
  <si>
    <t>Brendan</t>
  </si>
  <si>
    <t>Teruo</t>
  </si>
  <si>
    <t>Garner</t>
  </si>
  <si>
    <t>Munnings</t>
  </si>
  <si>
    <t>Monik</t>
  </si>
  <si>
    <t>Phillips</t>
  </si>
  <si>
    <t>Beavis</t>
  </si>
  <si>
    <t>Delacroix</t>
  </si>
  <si>
    <t>Downes</t>
  </si>
  <si>
    <t>Heritage</t>
  </si>
  <si>
    <t>Full Results at:</t>
  </si>
  <si>
    <t>Order of Classes</t>
  </si>
  <si>
    <t>·</t>
  </si>
  <si>
    <t>Standard NC and Modified (equal)</t>
  </si>
  <si>
    <t>Standard NA and Standard NB (equal)</t>
  </si>
  <si>
    <t xml:space="preserve">The Club Motorsport Champion(s) will be the driver/drivers with the most overall points at the end of the season. </t>
  </si>
  <si>
    <t>Points from each driver's worst two rounds (included missed rounds) will be dropped from the total score.</t>
  </si>
  <si>
    <t>1st in class</t>
  </si>
  <si>
    <t xml:space="preserve">2nd </t>
  </si>
  <si>
    <t>3rd</t>
  </si>
  <si>
    <t>4th</t>
  </si>
  <si>
    <t>5th</t>
  </si>
  <si>
    <t>6th</t>
  </si>
  <si>
    <t>7th</t>
  </si>
  <si>
    <t>8th and higher</t>
  </si>
  <si>
    <t>Award of points for each event</t>
  </si>
  <si>
    <t xml:space="preserve">-  </t>
  </si>
  <si>
    <t>Overall points are based on points scored within a class, except where cross-class adjustments are required so that drivers will always receive less overall points than a driver with a faster time from a slower or the same class.</t>
  </si>
  <si>
    <t>Car No</t>
  </si>
  <si>
    <t>Fastest Lap</t>
  </si>
  <si>
    <t>Posted in:</t>
  </si>
  <si>
    <t>OPEN</t>
  </si>
  <si>
    <t>R.OPEN</t>
  </si>
  <si>
    <t>Overall</t>
  </si>
  <si>
    <t>Daniel</t>
  </si>
  <si>
    <t>New lap record</t>
  </si>
  <si>
    <t>S1</t>
  </si>
  <si>
    <t>Steven</t>
  </si>
  <si>
    <t>S15</t>
  </si>
  <si>
    <t>GARNER</t>
  </si>
  <si>
    <t>MUNNINGS</t>
  </si>
  <si>
    <t>PHILLIPS</t>
  </si>
  <si>
    <t>S3</t>
  </si>
  <si>
    <t>S6</t>
  </si>
  <si>
    <t>MONIK</t>
  </si>
  <si>
    <t>S11</t>
  </si>
  <si>
    <t>KIRBY</t>
  </si>
  <si>
    <t>WHITE</t>
  </si>
  <si>
    <t>DELACROIX</t>
  </si>
  <si>
    <t>S7</t>
  </si>
  <si>
    <t>HERITAGE</t>
  </si>
  <si>
    <t>S16</t>
  </si>
  <si>
    <t>DOWNES</t>
  </si>
  <si>
    <t>Max</t>
  </si>
  <si>
    <t>LLOYD</t>
  </si>
  <si>
    <t>BEAVIS</t>
  </si>
  <si>
    <t>DENMAN-JONES</t>
  </si>
  <si>
    <t>S12</t>
  </si>
  <si>
    <t>Lindy</t>
  </si>
  <si>
    <t>ANDERSON</t>
  </si>
  <si>
    <t># Entrants</t>
  </si>
  <si>
    <t>Lloyd</t>
  </si>
  <si>
    <t>White</t>
  </si>
  <si>
    <t>Denman-Jones</t>
  </si>
  <si>
    <t>Anderson</t>
  </si>
  <si>
    <t>Owen</t>
  </si>
  <si>
    <t>BOAK</t>
  </si>
  <si>
    <t>Andrew</t>
  </si>
  <si>
    <t>HARDEMAN</t>
  </si>
  <si>
    <t>Christine</t>
  </si>
  <si>
    <t>S2</t>
  </si>
  <si>
    <t>S17</t>
  </si>
  <si>
    <t>Dean</t>
  </si>
  <si>
    <t>CLB</t>
  </si>
  <si>
    <t>S14</t>
  </si>
  <si>
    <t>Stephen</t>
  </si>
  <si>
    <t>Travis</t>
  </si>
  <si>
    <t>McINNES</t>
  </si>
  <si>
    <t>Noel</t>
  </si>
  <si>
    <t>SHIRREFF</t>
  </si>
  <si>
    <t>S4</t>
  </si>
  <si>
    <t>Ken</t>
  </si>
  <si>
    <t>READ</t>
  </si>
  <si>
    <t>Gary</t>
  </si>
  <si>
    <t>PRESCOTT</t>
  </si>
  <si>
    <t>Nelson</t>
  </si>
  <si>
    <t>ZEA</t>
  </si>
  <si>
    <t>Douglas</t>
  </si>
  <si>
    <t>HAIG</t>
  </si>
  <si>
    <t>Patrick</t>
  </si>
  <si>
    <t>HAMAKERS</t>
  </si>
  <si>
    <t xml:space="preserve">Antoine </t>
  </si>
  <si>
    <t>JACOB</t>
  </si>
  <si>
    <t>SKREKOVSKI</t>
  </si>
  <si>
    <t>Paul</t>
  </si>
  <si>
    <t>MURPHY</t>
  </si>
  <si>
    <t>Anthony</t>
  </si>
  <si>
    <t>HARPER</t>
  </si>
  <si>
    <t>Alan</t>
  </si>
  <si>
    <t>PEET</t>
  </si>
  <si>
    <t>http://www.natsoft.com.au/cgi-bin/results.cgi?02/07/2011.PHIL</t>
  </si>
  <si>
    <t>2. Winton 7/8/11</t>
  </si>
  <si>
    <t>4. Wakefield 23/10/11 TBC</t>
  </si>
  <si>
    <t>MX5 Vic - MOTORSPORT CHAMPIONSHIP 2011 - 2012</t>
  </si>
  <si>
    <t>Boak</t>
  </si>
  <si>
    <t xml:space="preserve">Andrew </t>
  </si>
  <si>
    <t>Hardeman</t>
  </si>
  <si>
    <t>Skrekovski</t>
  </si>
  <si>
    <t>Antoine</t>
  </si>
  <si>
    <t>Jacob</t>
  </si>
  <si>
    <t>Prescott</t>
  </si>
  <si>
    <t xml:space="preserve">Ray </t>
  </si>
  <si>
    <t>Read</t>
  </si>
  <si>
    <t>Murphy</t>
  </si>
  <si>
    <t>Harper</t>
  </si>
  <si>
    <t>Zea</t>
  </si>
  <si>
    <t>1. Phillip Island 2/7/11</t>
  </si>
  <si>
    <t>COOK</t>
  </si>
  <si>
    <t>1:45.0244</t>
  </si>
  <si>
    <t>Craig</t>
  </si>
  <si>
    <t>HEALY</t>
  </si>
  <si>
    <t>1:46.2547</t>
  </si>
  <si>
    <t>S18</t>
  </si>
  <si>
    <t>1:46.9239</t>
  </si>
  <si>
    <t>David</t>
  </si>
  <si>
    <t>WILKEN</t>
  </si>
  <si>
    <t>1:48.4055</t>
  </si>
  <si>
    <t>1:48.5448</t>
  </si>
  <si>
    <t>1:48.8105</t>
  </si>
  <si>
    <t>1:49.9494</t>
  </si>
  <si>
    <t>HART</t>
  </si>
  <si>
    <t>1:50.1271</t>
  </si>
  <si>
    <t>1:50.1410</t>
  </si>
  <si>
    <t>1:50.5868</t>
  </si>
  <si>
    <t>1:51.4097</t>
  </si>
  <si>
    <t>1:51.5919</t>
  </si>
  <si>
    <t>1:53.1625</t>
  </si>
  <si>
    <t>Jeremy</t>
  </si>
  <si>
    <t>FREDERSDORFF</t>
  </si>
  <si>
    <t>1:53.6471</t>
  </si>
  <si>
    <t>Randy</t>
  </si>
  <si>
    <t>STAGNO-NAVARRA</t>
  </si>
  <si>
    <t>1:53.8058</t>
  </si>
  <si>
    <t>Tim</t>
  </si>
  <si>
    <t>EMERY</t>
  </si>
  <si>
    <t>1:54.1096</t>
  </si>
  <si>
    <t>1:54.9964</t>
  </si>
  <si>
    <t>S13</t>
  </si>
  <si>
    <t>1:55.5570</t>
  </si>
  <si>
    <t>1:55.9245</t>
  </si>
  <si>
    <t>1:56.5330</t>
  </si>
  <si>
    <t>Rudolf</t>
  </si>
  <si>
    <t>VANDERELST</t>
  </si>
  <si>
    <t>1:56.6955</t>
  </si>
  <si>
    <t>1:56.8182</t>
  </si>
  <si>
    <t>Ben</t>
  </si>
  <si>
    <t>SALE</t>
  </si>
  <si>
    <t>1:57.1356</t>
  </si>
  <si>
    <t>1:57.4979</t>
  </si>
  <si>
    <t>John</t>
  </si>
  <si>
    <t>1:57.9695</t>
  </si>
  <si>
    <t>1:59.0364</t>
  </si>
  <si>
    <t>Tony</t>
  </si>
  <si>
    <t>KING</t>
  </si>
  <si>
    <t>MX5 NSW</t>
  </si>
  <si>
    <t>1:59.4714</t>
  </si>
  <si>
    <t>1:59.7956</t>
  </si>
  <si>
    <t>2:02.0630</t>
  </si>
  <si>
    <t>2:02.1077</t>
  </si>
  <si>
    <t>PARR</t>
  </si>
  <si>
    <t>2:02.7525</t>
  </si>
  <si>
    <t>S8</t>
  </si>
  <si>
    <t>STONE</t>
  </si>
  <si>
    <t>2:04.3725</t>
  </si>
  <si>
    <t>2:07.4113</t>
  </si>
  <si>
    <t>S5</t>
  </si>
  <si>
    <t>http://www.natsoft.com.au/cgi-bin/results.cgi?07/08/2011.WIN.S19.Y</t>
  </si>
  <si>
    <t>Cook</t>
  </si>
  <si>
    <t>Healy</t>
  </si>
  <si>
    <t>Wilken</t>
  </si>
  <si>
    <t>Hart</t>
  </si>
  <si>
    <t>Fredersdorff</t>
  </si>
  <si>
    <t>Stagno-Navarra</t>
  </si>
  <si>
    <t>Emery</t>
  </si>
  <si>
    <t>Rudy</t>
  </si>
  <si>
    <t>Vanderelst</t>
  </si>
  <si>
    <t>Sale</t>
  </si>
  <si>
    <t>Hamakers</t>
  </si>
  <si>
    <t>Parr</t>
  </si>
  <si>
    <t xml:space="preserve">Russell </t>
  </si>
  <si>
    <t>1:32.0721</t>
  </si>
  <si>
    <t xml:space="preserve">Randy </t>
  </si>
  <si>
    <t>1:32.3507</t>
  </si>
  <si>
    <t xml:space="preserve">Paul </t>
  </si>
  <si>
    <t>1:32.7881</t>
  </si>
  <si>
    <t xml:space="preserve">Robert </t>
  </si>
  <si>
    <t>1:33.8012</t>
  </si>
  <si>
    <t xml:space="preserve">Craig </t>
  </si>
  <si>
    <t>1:34.6929</t>
  </si>
  <si>
    <t>1:35.1324</t>
  </si>
  <si>
    <t>1:35.4636</t>
  </si>
  <si>
    <t>1:35.5669</t>
  </si>
  <si>
    <t>1:35.7532</t>
  </si>
  <si>
    <t>1:36.4359</t>
  </si>
  <si>
    <t>1:37.9687</t>
  </si>
  <si>
    <t>1:38.2581</t>
  </si>
  <si>
    <t>1:39.0871</t>
  </si>
  <si>
    <t>1:39.1029</t>
  </si>
  <si>
    <t>1:40.6092</t>
  </si>
  <si>
    <t>1:41.4941</t>
  </si>
  <si>
    <t>1:42.7220</t>
  </si>
  <si>
    <t>1:43.3078</t>
  </si>
  <si>
    <t>1:43.4598</t>
  </si>
  <si>
    <t>1:44.0952</t>
  </si>
  <si>
    <t>1:44.5390</t>
  </si>
  <si>
    <t>1:44.5490</t>
  </si>
  <si>
    <t>1:45.3100</t>
  </si>
  <si>
    <t>1:45.4678</t>
  </si>
  <si>
    <t>1:34.7376</t>
  </si>
  <si>
    <t>1:40.0313</t>
  </si>
  <si>
    <t>1:32.3325</t>
  </si>
  <si>
    <t>1:35.1603</t>
  </si>
  <si>
    <t>1:43.7260</t>
  </si>
  <si>
    <t xml:space="preserve">Daniel </t>
  </si>
  <si>
    <t xml:space="preserve">Brendan </t>
  </si>
  <si>
    <t xml:space="preserve">David </t>
  </si>
  <si>
    <t xml:space="preserve">Stephen </t>
  </si>
  <si>
    <t xml:space="preserve">Noel </t>
  </si>
  <si>
    <t xml:space="preserve">Travis </t>
  </si>
  <si>
    <t xml:space="preserve">George </t>
  </si>
  <si>
    <t xml:space="preserve">Tim </t>
  </si>
  <si>
    <t xml:space="preserve">Rudolf </t>
  </si>
  <si>
    <t xml:space="preserve">Nelson </t>
  </si>
  <si>
    <t xml:space="preserve">John </t>
  </si>
  <si>
    <t xml:space="preserve">James </t>
  </si>
  <si>
    <t xml:space="preserve">Lindy </t>
  </si>
  <si>
    <t xml:space="preserve">Anthony </t>
  </si>
  <si>
    <t xml:space="preserve">Justin </t>
  </si>
  <si>
    <t xml:space="preserve">Christine </t>
  </si>
  <si>
    <t xml:space="preserve">Owen </t>
  </si>
  <si>
    <t xml:space="preserve">Joshua </t>
  </si>
  <si>
    <t>LEDWITH</t>
  </si>
  <si>
    <t>FURY</t>
  </si>
  <si>
    <t>YOUNG</t>
  </si>
  <si>
    <t>SHAW</t>
  </si>
  <si>
    <t>BRUCE</t>
  </si>
  <si>
    <t>SCHWEIKERT</t>
  </si>
  <si>
    <t>GRUNDY</t>
  </si>
  <si>
    <t>NSW</t>
  </si>
  <si>
    <t>http://www.natsoft.com.au/cgi-bin/results.cgi?18/09/2011.SAN.S3.Y</t>
  </si>
  <si>
    <t>Shaw</t>
  </si>
  <si>
    <t>Ledwith</t>
  </si>
  <si>
    <t>Bruce</t>
  </si>
  <si>
    <t>Stone</t>
  </si>
  <si>
    <t>James</t>
  </si>
  <si>
    <t>Young</t>
  </si>
  <si>
    <t>McInnes</t>
  </si>
  <si>
    <t>1:13.41</t>
  </si>
  <si>
    <t>1:19.43</t>
  </si>
  <si>
    <t>1:14.97</t>
  </si>
  <si>
    <t>1:15.72</t>
  </si>
  <si>
    <t>1:09.81</t>
  </si>
  <si>
    <t>1:14.16</t>
  </si>
  <si>
    <t>1:17.22</t>
  </si>
  <si>
    <t>1:17.56</t>
  </si>
  <si>
    <t>1:19.02</t>
  </si>
  <si>
    <t>1:21.24</t>
  </si>
  <si>
    <t>1:23.76</t>
  </si>
  <si>
    <t>1:07.63</t>
  </si>
  <si>
    <t>DeBont</t>
  </si>
  <si>
    <t>1:19.65</t>
  </si>
  <si>
    <t>1:18.73</t>
  </si>
  <si>
    <t>Conrad</t>
  </si>
  <si>
    <t>1:22.85</t>
  </si>
  <si>
    <t>CONRAD</t>
  </si>
  <si>
    <t>DEBONT</t>
  </si>
  <si>
    <t>1:15.94</t>
  </si>
  <si>
    <t>MURPHY (Snr)</t>
  </si>
  <si>
    <t>1:24.67</t>
  </si>
  <si>
    <t>1:14.17</t>
  </si>
  <si>
    <t>Mark</t>
  </si>
  <si>
    <t>FITZGERALD</t>
  </si>
  <si>
    <t>1:16.34</t>
  </si>
  <si>
    <t>1:14.35</t>
  </si>
  <si>
    <t>Murphy (Jnr)</t>
  </si>
  <si>
    <t>Murphy (Snr)</t>
  </si>
  <si>
    <t>Fitzgerald</t>
  </si>
  <si>
    <t>1:15.05</t>
  </si>
  <si>
    <t>6. Phillip Island 4/2/12</t>
  </si>
  <si>
    <t>7. Winton 4/3/12</t>
  </si>
  <si>
    <t>8. Sandown 29/4/12</t>
  </si>
  <si>
    <t>3. Sandown 18/9/11</t>
  </si>
  <si>
    <t>5. Phillip Island 11/12/11</t>
  </si>
  <si>
    <t>Darrin MORICE (1)</t>
  </si>
  <si>
    <t>n/a</t>
  </si>
  <si>
    <t>1:46.7276</t>
  </si>
  <si>
    <t>Owen BOAK (1)</t>
  </si>
  <si>
    <t>1:52.7231</t>
  </si>
  <si>
    <t>Andrew HARDEMAN (1)</t>
  </si>
  <si>
    <t>1:54.3152</t>
  </si>
  <si>
    <t>Paul LEDWITH (3)</t>
  </si>
  <si>
    <t>1:56.4159</t>
  </si>
  <si>
    <t>Craig HASLER (5)</t>
  </si>
  <si>
    <t>1:56.5794</t>
  </si>
  <si>
    <t>Russell GARNER (1)</t>
  </si>
  <si>
    <t>1:57.5783</t>
  </si>
  <si>
    <t>Ralph THOMPSON (3)</t>
  </si>
  <si>
    <t>1:58.0562</t>
  </si>
  <si>
    <t>Phillip ASHTON (1)</t>
  </si>
  <si>
    <t>1:58.5077</t>
  </si>
  <si>
    <t>Randy STAGNO-NAVARRA 1</t>
  </si>
  <si>
    <t>2:00.2775</t>
  </si>
  <si>
    <t>Kim COLE (1)</t>
  </si>
  <si>
    <t>2:00.8683</t>
  </si>
  <si>
    <t>Lance McGRATH (3)</t>
  </si>
  <si>
    <t>2:00.9269</t>
  </si>
  <si>
    <t>S22</t>
  </si>
  <si>
    <t>Mike KIRBY (1)</t>
  </si>
  <si>
    <t>2:01.2200</t>
  </si>
  <si>
    <t>Steve GREEN (1)</t>
  </si>
  <si>
    <t>2:01.2213</t>
  </si>
  <si>
    <t>Brendan BEAVIS (3)</t>
  </si>
  <si>
    <t>2:01.4922</t>
  </si>
  <si>
    <t>Phil MUNNINGS (1)</t>
  </si>
  <si>
    <t>2:01.8723</t>
  </si>
  <si>
    <t>Dean MONIK (3)</t>
  </si>
  <si>
    <t>2:02.0323</t>
  </si>
  <si>
    <t>Craig HEALY (1)</t>
  </si>
  <si>
    <t>2:02.6017</t>
  </si>
  <si>
    <t>Peter PHILLIPS (3)</t>
  </si>
  <si>
    <t>2:02.7732</t>
  </si>
  <si>
    <t>Robert YOUNG (5)</t>
  </si>
  <si>
    <t>2:03.0865</t>
  </si>
  <si>
    <t>S20</t>
  </si>
  <si>
    <t>Daniel WHITE (3)</t>
  </si>
  <si>
    <t>2:03.1409</t>
  </si>
  <si>
    <t>Christine BOAK (3)</t>
  </si>
  <si>
    <t>2:03.1965</t>
  </si>
  <si>
    <t>Robert HART (5)</t>
  </si>
  <si>
    <t>2:03.2868</t>
  </si>
  <si>
    <t>Peter FEUTRILL (5)</t>
  </si>
  <si>
    <t>2:03.3387</t>
  </si>
  <si>
    <t>Travis McINNES (5)</t>
  </si>
  <si>
    <t>2:03.4725</t>
  </si>
  <si>
    <t>Mark FITZGERALD (5)</t>
  </si>
  <si>
    <t>2:03.5578</t>
  </si>
  <si>
    <t>Colin DENMAN-JONES (3)</t>
  </si>
  <si>
    <t>2:03.8045</t>
  </si>
  <si>
    <t>Stephen DOWNES (5)</t>
  </si>
  <si>
    <t>2:03.8314</t>
  </si>
  <si>
    <t>Ray MONIK (1)</t>
  </si>
  <si>
    <t>2:03.9374</t>
  </si>
  <si>
    <t>Robert DOWNES (5)</t>
  </si>
  <si>
    <t>2:05.0459</t>
  </si>
  <si>
    <t>Roger PALFREYMAN (5)</t>
  </si>
  <si>
    <t>2:05.2258</t>
  </si>
  <si>
    <t>Noel HERITAGE (3)</t>
  </si>
  <si>
    <t>2:05.3043</t>
  </si>
  <si>
    <t>Jeremy FREDERSDORFF 5</t>
  </si>
  <si>
    <t>2:06.2819</t>
  </si>
  <si>
    <t>George FURY (3)</t>
  </si>
  <si>
    <t>2:07.3155</t>
  </si>
  <si>
    <t>Owen SHIRREFF (3)</t>
  </si>
  <si>
    <t>2:07.6076</t>
  </si>
  <si>
    <t>Max LLOYD (3)</t>
  </si>
  <si>
    <t>2:07.7714</t>
  </si>
  <si>
    <t>Paul MURPHY Jnr (3)</t>
  </si>
  <si>
    <t>2:08.0029</t>
  </si>
  <si>
    <t>Rudolf VANDERELST (5)</t>
  </si>
  <si>
    <t>2:08.0596</t>
  </si>
  <si>
    <t>Gary PRESCOTT (3)</t>
  </si>
  <si>
    <t>2:08.5165</t>
  </si>
  <si>
    <t>Tim EMERY (5)</t>
  </si>
  <si>
    <t>2:08.6999</t>
  </si>
  <si>
    <t>Keith MONAGHAN (5)</t>
  </si>
  <si>
    <t>2:09.9715</t>
  </si>
  <si>
    <t>John DOWNES (3)</t>
  </si>
  <si>
    <t>2:10.3712</t>
  </si>
  <si>
    <t>Nelson ZEA (3)</t>
  </si>
  <si>
    <t>2:11.3374</t>
  </si>
  <si>
    <t>Antoine JACOB (5)</t>
  </si>
  <si>
    <t>2:11.4338</t>
  </si>
  <si>
    <t>S10</t>
  </si>
  <si>
    <t>Marcus STACEY (3)</t>
  </si>
  <si>
    <t>2:11.5860</t>
  </si>
  <si>
    <t>Greg BUNN (5)</t>
  </si>
  <si>
    <t>2:12.1592</t>
  </si>
  <si>
    <t>Ken READ (3)</t>
  </si>
  <si>
    <t>2:12.8784</t>
  </si>
  <si>
    <t>Steven COOK (1)</t>
  </si>
  <si>
    <t>2:13.3143</t>
  </si>
  <si>
    <t>Murray SEYMOUR (5)</t>
  </si>
  <si>
    <t>2:15.0586</t>
  </si>
  <si>
    <t>Paul BYERS (5)</t>
  </si>
  <si>
    <t>2:15.2758</t>
  </si>
  <si>
    <t>James YOUNG (5)</t>
  </si>
  <si>
    <t>2:15.4508</t>
  </si>
  <si>
    <t>Alan CONRAD (3)</t>
  </si>
  <si>
    <t>2:16.0841</t>
  </si>
  <si>
    <t>Daryl ERVINE (5)</t>
  </si>
  <si>
    <t>2:17.1985</t>
  </si>
  <si>
    <t>Paul MURPHY Snr (5)</t>
  </si>
  <si>
    <t>2:19.7632</t>
  </si>
  <si>
    <t>Graham WILSON (5)</t>
  </si>
  <si>
    <t>2:23.0835</t>
  </si>
  <si>
    <t>http://www.natsoft.com.au/cgi-bin/results.cgi?11/12/2011.PHIL.S22.Y</t>
  </si>
  <si>
    <t>Kim</t>
  </si>
  <si>
    <t>Cole</t>
  </si>
  <si>
    <t>Kirby</t>
  </si>
  <si>
    <t>Shirreff</t>
  </si>
  <si>
    <t>Daryl</t>
  </si>
  <si>
    <t>Ervine</t>
  </si>
  <si>
    <t>Venderelst</t>
  </si>
  <si>
    <t>Paul LEDWITH (1)</t>
  </si>
  <si>
    <t>David WILKEN (1)</t>
  </si>
  <si>
    <t>Chris BALLARD (1)</t>
  </si>
  <si>
    <t>Brendan BEAVIS (1)</t>
  </si>
  <si>
    <t>Robert HART (3)</t>
  </si>
  <si>
    <t>Craig HEALY (2)</t>
  </si>
  <si>
    <t>Warwick FITZGERALD (4)</t>
  </si>
  <si>
    <t>Mike KIRBY (2)</t>
  </si>
  <si>
    <t>Travis McINNES (3)</t>
  </si>
  <si>
    <t>Peter PHILLIPS (1)</t>
  </si>
  <si>
    <t>Mark FITZGERALD (3)</t>
  </si>
  <si>
    <t>Jeremy FREDERSDORFF 3</t>
  </si>
  <si>
    <t>Stephen DOWNES (1)</t>
  </si>
  <si>
    <t>Robert DOWNES (1)</t>
  </si>
  <si>
    <t>Rudolf VANDERELST (3)</t>
  </si>
  <si>
    <t>Paul MURPHY (3)</t>
  </si>
  <si>
    <t>Tim EMERY (3)</t>
  </si>
  <si>
    <t>Teruo DELACROIX (1)</t>
  </si>
  <si>
    <t>Charlie TICKLER (4)</t>
  </si>
  <si>
    <t>Lindy ANDERSON (3)</t>
  </si>
  <si>
    <t>Antoine JACOB (3)</t>
  </si>
  <si>
    <t>Murray SEYMOUR (4)</t>
  </si>
  <si>
    <t>Alan PEET (4)</t>
  </si>
  <si>
    <t>Rob KRYGSMAN (4)</t>
  </si>
  <si>
    <t>George VELLIS (3)</t>
  </si>
  <si>
    <t>Graham WILSON (4)</t>
  </si>
  <si>
    <t>Peter SHINN (4)</t>
  </si>
  <si>
    <t>S9</t>
  </si>
  <si>
    <t>Jessica HEALY (4)</t>
  </si>
  <si>
    <t>Claire GARNER (4)</t>
  </si>
  <si>
    <t>http://www.natsoft.com.au/cgi-bin/results.cgi?04/02/2012.PHIL.S18.Y</t>
  </si>
  <si>
    <t>Murray</t>
  </si>
  <si>
    <t>Seymour</t>
  </si>
  <si>
    <t>Krygsman</t>
  </si>
  <si>
    <t>Shinn</t>
  </si>
  <si>
    <t>Claire</t>
  </si>
  <si>
    <t>Jessica</t>
  </si>
  <si>
    <t xml:space="preserve">Rob </t>
  </si>
  <si>
    <t>S21</t>
  </si>
  <si>
    <t>Robert DOWNES (3)</t>
  </si>
  <si>
    <t>S23</t>
  </si>
  <si>
    <t>Robert PARR (3)</t>
  </si>
  <si>
    <t>Christine BOAK (1)</t>
  </si>
  <si>
    <t>Dean MONIK (1)</t>
  </si>
  <si>
    <t>Daniel WHITE (1)</t>
  </si>
  <si>
    <t>Mike Kirby</t>
  </si>
  <si>
    <t>Ray MONIK (3)</t>
  </si>
  <si>
    <t>S19</t>
  </si>
  <si>
    <t>Robert HART (1)</t>
  </si>
  <si>
    <t>Owen SHIRREFF (1)</t>
  </si>
  <si>
    <t>Stephen DOWNES (3)</t>
  </si>
  <si>
    <t>David BRUCE (3)</t>
  </si>
  <si>
    <t>Colin DENMAN-JONES (1)</t>
  </si>
  <si>
    <t>Jeremy Fredersdorff</t>
  </si>
  <si>
    <t>Noel HERITAGE (1)</t>
  </si>
  <si>
    <t>Bryan SHEDDEN (4)</t>
  </si>
  <si>
    <t>John STONE (4)</t>
  </si>
  <si>
    <t>S24</t>
  </si>
  <si>
    <t>Fabian MASTRONARDI (4)</t>
  </si>
  <si>
    <t>Daryl ERVINE (3)</t>
  </si>
  <si>
    <t>http://www.natsoft.com.au/cgi-bin/results.cgi?04/03/2012.WIN.S1.Y</t>
  </si>
  <si>
    <t>Charlie</t>
  </si>
  <si>
    <t>Tickler</t>
  </si>
  <si>
    <t>Robert PARR (1)</t>
  </si>
  <si>
    <t>Charlie TICKLER (3)</t>
  </si>
  <si>
    <t>Peter DEE (4)</t>
  </si>
  <si>
    <t xml:space="preserve"> </t>
  </si>
  <si>
    <t>Alan PEET (3)</t>
  </si>
  <si>
    <t>James YOUNG (3)</t>
  </si>
  <si>
    <t>John STONE (3)</t>
  </si>
  <si>
    <t>Steve WILLDER (4)</t>
  </si>
  <si>
    <t>Fabian MASTRONARDI (3)</t>
  </si>
  <si>
    <t>Murray SEYMOUR (2)</t>
  </si>
  <si>
    <t>David SHAW (3)</t>
  </si>
  <si>
    <t>George VELLIS (4)</t>
  </si>
  <si>
    <t>Jacob SEYMOUR (4)</t>
  </si>
  <si>
    <t>Neil SAVANAH (4)</t>
  </si>
  <si>
    <t>Dave MOORE (3)</t>
  </si>
  <si>
    <t>http://www.natsoft.com.au/cgi-bin/results.cgi?29/04/2012.SAN.S21.Y</t>
  </si>
  <si>
    <t>Fabian</t>
  </si>
  <si>
    <t>Mastronardi</t>
  </si>
  <si>
    <t>George</t>
  </si>
  <si>
    <t>Vellis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</si>
</sst>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m:ss.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ss.00"/>
    <numFmt numFmtId="179" formatCode="m:ss.000"/>
    <numFmt numFmtId="180" formatCode="0.000"/>
    <numFmt numFmtId="181" formatCode="[$€-2]\ #,##0.00_);[Red]\([$€-2]\ #,##0.00\)"/>
    <numFmt numFmtId="182" formatCode="#,##0.0000"/>
    <numFmt numFmtId="183" formatCode="[$-409]h:mm:ss\ AM/PM"/>
    <numFmt numFmtId="184" formatCode="hh:mm:ss;@"/>
    <numFmt numFmtId="185" formatCode="mm:ss.000"/>
    <numFmt numFmtId="186" formatCode="[$-C09]dddd\,\ d\ mmmm\ yyyy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ymbol"/>
      <family val="1"/>
    </font>
    <font>
      <sz val="10"/>
      <color indexed="1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20" borderId="10" xfId="0" applyNumberFormat="1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2" borderId="0" xfId="0" applyFont="1" applyFill="1" applyBorder="1" applyAlignment="1">
      <alignment horizontal="center"/>
    </xf>
    <xf numFmtId="0" fontId="0" fillId="22" borderId="0" xfId="0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3" borderId="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6" fillId="8" borderId="0" xfId="0" applyFont="1" applyFill="1" applyBorder="1" applyAlignment="1">
      <alignment/>
    </xf>
    <xf numFmtId="49" fontId="0" fillId="8" borderId="0" xfId="0" applyNumberFormat="1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49" fontId="0" fillId="24" borderId="0" xfId="0" applyNumberFormat="1" applyFill="1" applyBorder="1" applyAlignment="1">
      <alignment/>
    </xf>
    <xf numFmtId="49" fontId="0" fillId="24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7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4" borderId="0" xfId="0" applyFont="1" applyFill="1" applyBorder="1" applyAlignment="1">
      <alignment/>
    </xf>
    <xf numFmtId="179" fontId="0" fillId="4" borderId="0" xfId="0" applyNumberFormat="1" applyFill="1" applyBorder="1" applyAlignment="1">
      <alignment/>
    </xf>
    <xf numFmtId="179" fontId="0" fillId="4" borderId="0" xfId="0" applyNumberFormat="1" applyFill="1" applyBorder="1" applyAlignment="1">
      <alignment horizontal="center"/>
    </xf>
    <xf numFmtId="0" fontId="0" fillId="4" borderId="0" xfId="0" applyFont="1" applyFill="1" applyAlignment="1">
      <alignment horizontal="left"/>
    </xf>
    <xf numFmtId="0" fontId="6" fillId="22" borderId="0" xfId="0" applyFont="1" applyFill="1" applyBorder="1" applyAlignment="1">
      <alignment/>
    </xf>
    <xf numFmtId="179" fontId="0" fillId="22" borderId="0" xfId="0" applyNumberFormat="1" applyFill="1" applyBorder="1" applyAlignment="1">
      <alignment/>
    </xf>
    <xf numFmtId="179" fontId="0" fillId="22" borderId="0" xfId="0" applyNumberFormat="1" applyFill="1" applyBorder="1" applyAlignment="1">
      <alignment horizontal="center"/>
    </xf>
    <xf numFmtId="0" fontId="6" fillId="7" borderId="0" xfId="0" applyFont="1" applyFill="1" applyBorder="1" applyAlignment="1">
      <alignment/>
    </xf>
    <xf numFmtId="179" fontId="0" fillId="7" borderId="0" xfId="0" applyNumberFormat="1" applyFill="1" applyBorder="1" applyAlignment="1">
      <alignment horizontal="center"/>
    </xf>
    <xf numFmtId="0" fontId="6" fillId="3" borderId="0" xfId="0" applyFont="1" applyFill="1" applyBorder="1" applyAlignment="1">
      <alignment/>
    </xf>
    <xf numFmtId="49" fontId="0" fillId="3" borderId="0" xfId="0" applyNumberForma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2" borderId="0" xfId="0" applyFill="1" applyAlignment="1">
      <alignment/>
    </xf>
    <xf numFmtId="0" fontId="0" fillId="22" borderId="0" xfId="0" applyFill="1" applyAlignment="1">
      <alignment horizontal="center"/>
    </xf>
    <xf numFmtId="0" fontId="0" fillId="4" borderId="0" xfId="0" applyFill="1" applyAlignment="1">
      <alignment/>
    </xf>
    <xf numFmtId="0" fontId="0" fillId="8" borderId="0" xfId="0" applyFill="1" applyAlignment="1">
      <alignment/>
    </xf>
    <xf numFmtId="0" fontId="0" fillId="8" borderId="0" xfId="0" applyFill="1" applyAlignment="1">
      <alignment horizontal="center"/>
    </xf>
    <xf numFmtId="0" fontId="5" fillId="5" borderId="0" xfId="0" applyFont="1" applyFill="1" applyAlignment="1">
      <alignment/>
    </xf>
    <xf numFmtId="0" fontId="5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7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NumberFormat="1" applyFont="1" applyFill="1" applyBorder="1" applyAlignment="1">
      <alignment horizontal="center"/>
    </xf>
    <xf numFmtId="0" fontId="0" fillId="22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0" fillId="22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8" borderId="0" xfId="0" applyFont="1" applyFill="1" applyBorder="1" applyAlignment="1">
      <alignment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0" fillId="7" borderId="0" xfId="0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7" borderId="0" xfId="0" applyFont="1" applyFill="1" applyBorder="1" applyAlignment="1" quotePrefix="1">
      <alignment horizontal="center"/>
    </xf>
    <xf numFmtId="0" fontId="5" fillId="7" borderId="10" xfId="0" applyNumberFormat="1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8" borderId="10" xfId="0" applyNumberFormat="1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3" borderId="10" xfId="0" applyNumberFormat="1" applyFont="1" applyFill="1" applyBorder="1" applyAlignment="1">
      <alignment horizontal="center"/>
    </xf>
    <xf numFmtId="0" fontId="5" fillId="5" borderId="10" xfId="0" applyNumberFormat="1" applyFont="1" applyFill="1" applyBorder="1" applyAlignment="1">
      <alignment horizontal="center"/>
    </xf>
    <xf numFmtId="0" fontId="5" fillId="22" borderId="10" xfId="0" applyNumberFormat="1" applyFont="1" applyFill="1" applyBorder="1" applyAlignment="1">
      <alignment horizontal="center"/>
    </xf>
    <xf numFmtId="0" fontId="5" fillId="22" borderId="0" xfId="0" applyFont="1" applyFill="1" applyBorder="1" applyAlignment="1">
      <alignment horizontal="center"/>
    </xf>
    <xf numFmtId="0" fontId="5" fillId="24" borderId="10" xfId="0" applyNumberFormat="1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0" xfId="0" applyNumberFormat="1" applyFill="1" applyBorder="1" applyAlignment="1">
      <alignment horizontal="center"/>
    </xf>
    <xf numFmtId="0" fontId="5" fillId="4" borderId="1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5" borderId="0" xfId="0" applyFont="1" applyFill="1" applyBorder="1" applyAlignment="1" quotePrefix="1">
      <alignment horizontal="center"/>
    </xf>
    <xf numFmtId="0" fontId="0" fillId="5" borderId="0" xfId="0" applyFill="1" applyBorder="1" applyAlignment="1">
      <alignment horizontal="center"/>
    </xf>
    <xf numFmtId="0" fontId="5" fillId="3" borderId="0" xfId="0" applyFont="1" applyFill="1" applyBorder="1" applyAlignment="1" quotePrefix="1">
      <alignment horizontal="center"/>
    </xf>
    <xf numFmtId="0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0" fillId="0" borderId="11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5" fillId="22" borderId="0" xfId="0" applyFont="1" applyFill="1" applyBorder="1" applyAlignment="1" quotePrefix="1">
      <alignment horizontal="center"/>
    </xf>
    <xf numFmtId="0" fontId="5" fillId="8" borderId="0" xfId="0" applyFont="1" applyFill="1" applyBorder="1" applyAlignment="1" quotePrefix="1">
      <alignment horizontal="center"/>
    </xf>
    <xf numFmtId="0" fontId="5" fillId="24" borderId="0" xfId="0" applyFont="1" applyFill="1" applyBorder="1" applyAlignment="1" quotePrefix="1">
      <alignment horizontal="center"/>
    </xf>
    <xf numFmtId="0" fontId="5" fillId="20" borderId="0" xfId="0" applyFont="1" applyFill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20" borderId="11" xfId="0" applyFont="1" applyFill="1" applyBorder="1" applyAlignment="1">
      <alignment horizontal="center"/>
    </xf>
    <xf numFmtId="0" fontId="5" fillId="20" borderId="11" xfId="0" applyFont="1" applyFill="1" applyBorder="1" applyAlignment="1">
      <alignment horizontal="left"/>
    </xf>
    <xf numFmtId="179" fontId="5" fillId="20" borderId="11" xfId="0" applyNumberFormat="1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4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Alignment="1">
      <alignment horizontal="center" vertical="top"/>
    </xf>
    <xf numFmtId="0" fontId="5" fillId="3" borderId="11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22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0" borderId="1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20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Fill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5" fillId="20" borderId="0" xfId="0" applyFont="1" applyFill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left"/>
    </xf>
    <xf numFmtId="0" fontId="0" fillId="3" borderId="16" xfId="0" applyFill="1" applyBorder="1" applyAlignment="1">
      <alignment horizontal="center"/>
    </xf>
    <xf numFmtId="179" fontId="0" fillId="3" borderId="16" xfId="0" applyNumberFormat="1" applyFill="1" applyBorder="1" applyAlignment="1">
      <alignment horizontal="center"/>
    </xf>
    <xf numFmtId="0" fontId="0" fillId="3" borderId="16" xfId="0" applyFill="1" applyBorder="1" applyAlignment="1">
      <alignment/>
    </xf>
    <xf numFmtId="0" fontId="0" fillId="3" borderId="0" xfId="0" applyFill="1" applyBorder="1" applyAlignment="1">
      <alignment horizontal="left"/>
    </xf>
    <xf numFmtId="179" fontId="0" fillId="3" borderId="0" xfId="0" applyNumberFormat="1" applyFill="1" applyBorder="1" applyAlignment="1">
      <alignment horizontal="center"/>
    </xf>
    <xf numFmtId="0" fontId="0" fillId="7" borderId="0" xfId="0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5" borderId="0" xfId="0" applyFill="1" applyBorder="1" applyAlignment="1">
      <alignment horizontal="left"/>
    </xf>
    <xf numFmtId="179" fontId="0" fillId="5" borderId="0" xfId="0" applyNumberFormat="1" applyFill="1" applyBorder="1" applyAlignment="1">
      <alignment horizontal="center"/>
    </xf>
    <xf numFmtId="0" fontId="0" fillId="22" borderId="0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179" fontId="0" fillId="24" borderId="0" xfId="0" applyNumberFormat="1" applyFill="1" applyBorder="1" applyAlignment="1">
      <alignment horizontal="center"/>
    </xf>
    <xf numFmtId="0" fontId="0" fillId="8" borderId="0" xfId="0" applyFill="1" applyBorder="1" applyAlignment="1">
      <alignment horizontal="left"/>
    </xf>
    <xf numFmtId="179" fontId="0" fillId="8" borderId="0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2" fillId="0" borderId="0" xfId="53" applyAlignment="1">
      <alignment horizontal="left"/>
    </xf>
    <xf numFmtId="0" fontId="0" fillId="20" borderId="18" xfId="0" applyFill="1" applyBorder="1" applyAlignment="1">
      <alignment horizontal="center"/>
    </xf>
    <xf numFmtId="179" fontId="5" fillId="4" borderId="0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49" fontId="0" fillId="3" borderId="16" xfId="0" applyNumberFormat="1" applyFill="1" applyBorder="1" applyAlignment="1">
      <alignment horizontal="center"/>
    </xf>
    <xf numFmtId="49" fontId="0" fillId="7" borderId="0" xfId="0" applyNumberFormat="1" applyFill="1" applyBorder="1" applyAlignment="1">
      <alignment horizontal="center"/>
    </xf>
    <xf numFmtId="49" fontId="0" fillId="22" borderId="0" xfId="0" applyNumberFormat="1" applyFill="1" applyBorder="1" applyAlignment="1">
      <alignment horizontal="center"/>
    </xf>
    <xf numFmtId="49" fontId="0" fillId="5" borderId="0" xfId="0" applyNumberForma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1" xfId="0" applyFill="1" applyBorder="1" applyAlignment="1">
      <alignment horizontal="left"/>
    </xf>
    <xf numFmtId="0" fontId="0" fillId="7" borderId="11" xfId="0" applyFill="1" applyBorder="1" applyAlignment="1">
      <alignment horizontal="center"/>
    </xf>
    <xf numFmtId="49" fontId="0" fillId="7" borderId="11" xfId="0" applyNumberFormat="1" applyFill="1" applyBorder="1" applyAlignment="1">
      <alignment horizontal="center"/>
    </xf>
    <xf numFmtId="0" fontId="5" fillId="20" borderId="0" xfId="0" applyFont="1" applyFill="1" applyAlignment="1">
      <alignment horizontal="center"/>
    </xf>
    <xf numFmtId="0" fontId="5" fillId="20" borderId="0" xfId="0" applyFont="1" applyFill="1" applyAlignment="1">
      <alignment horizontal="left"/>
    </xf>
    <xf numFmtId="179" fontId="5" fillId="20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22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6" xfId="0" applyFill="1" applyBorder="1" applyAlignment="1">
      <alignment/>
    </xf>
    <xf numFmtId="0" fontId="0" fillId="7" borderId="16" xfId="0" applyFill="1" applyBorder="1" applyAlignment="1">
      <alignment horizontal="center"/>
    </xf>
    <xf numFmtId="49" fontId="0" fillId="7" borderId="16" xfId="0" applyNumberFormat="1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1" xfId="0" applyFill="1" applyBorder="1" applyAlignment="1">
      <alignment/>
    </xf>
    <xf numFmtId="0" fontId="0" fillId="8" borderId="11" xfId="0" applyFill="1" applyBorder="1" applyAlignment="1">
      <alignment horizontal="center"/>
    </xf>
    <xf numFmtId="49" fontId="0" fillId="8" borderId="11" xfId="0" applyNumberFormat="1" applyFill="1" applyBorder="1" applyAlignment="1">
      <alignment horizontal="center"/>
    </xf>
    <xf numFmtId="0" fontId="2" fillId="0" borderId="0" xfId="53" applyAlignment="1">
      <alignment/>
    </xf>
    <xf numFmtId="49" fontId="5" fillId="4" borderId="0" xfId="0" applyNumberFormat="1" applyFont="1" applyFill="1" applyBorder="1" applyAlignment="1">
      <alignment horizontal="center"/>
    </xf>
    <xf numFmtId="49" fontId="5" fillId="24" borderId="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49" fontId="5" fillId="8" borderId="0" xfId="0" applyNumberFormat="1" applyFont="1" applyFill="1" applyBorder="1" applyAlignment="1">
      <alignment horizontal="center"/>
    </xf>
    <xf numFmtId="49" fontId="5" fillId="22" borderId="0" xfId="0" applyNumberFormat="1" applyFont="1" applyFill="1" applyBorder="1" applyAlignment="1">
      <alignment horizontal="center"/>
    </xf>
    <xf numFmtId="49" fontId="5" fillId="5" borderId="0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0" fillId="22" borderId="17" xfId="0" applyFill="1" applyBorder="1" applyAlignment="1">
      <alignment horizontal="center"/>
    </xf>
    <xf numFmtId="0" fontId="0" fillId="22" borderId="11" xfId="0" applyFill="1" applyBorder="1" applyAlignment="1">
      <alignment/>
    </xf>
    <xf numFmtId="0" fontId="0" fillId="22" borderId="11" xfId="0" applyFill="1" applyBorder="1" applyAlignment="1">
      <alignment horizontal="center"/>
    </xf>
    <xf numFmtId="49" fontId="5" fillId="7" borderId="0" xfId="0" applyNumberFormat="1" applyFont="1" applyFill="1" applyBorder="1" applyAlignment="1">
      <alignment horizontal="center"/>
    </xf>
    <xf numFmtId="49" fontId="5" fillId="3" borderId="16" xfId="0" applyNumberFormat="1" applyFont="1" applyFill="1" applyBorder="1" applyAlignment="1">
      <alignment horizontal="center"/>
    </xf>
    <xf numFmtId="49" fontId="0" fillId="22" borderId="11" xfId="0" applyNumberForma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179" fontId="5" fillId="20" borderId="0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179" fontId="5" fillId="5" borderId="0" xfId="0" applyNumberFormat="1" applyFont="1" applyFill="1" applyBorder="1" applyAlignment="1">
      <alignment horizontal="center"/>
    </xf>
    <xf numFmtId="179" fontId="5" fillId="24" borderId="0" xfId="0" applyNumberFormat="1" applyFont="1" applyFill="1" applyBorder="1" applyAlignment="1">
      <alignment horizontal="center"/>
    </xf>
    <xf numFmtId="179" fontId="5" fillId="8" borderId="0" xfId="0" applyNumberFormat="1" applyFon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24" borderId="0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185" fontId="0" fillId="0" borderId="20" xfId="0" applyNumberFormat="1" applyBorder="1" applyAlignment="1">
      <alignment horizontal="center"/>
    </xf>
    <xf numFmtId="0" fontId="0" fillId="20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185" fontId="0" fillId="3" borderId="0" xfId="0" applyNumberFormat="1" applyFill="1" applyBorder="1" applyAlignment="1">
      <alignment horizontal="center"/>
    </xf>
    <xf numFmtId="0" fontId="0" fillId="20" borderId="23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85" fontId="0" fillId="7" borderId="0" xfId="0" applyNumberForma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185" fontId="0" fillId="5" borderId="0" xfId="0" applyNumberFormat="1" applyFill="1" applyBorder="1" applyAlignment="1">
      <alignment horizontal="center"/>
    </xf>
    <xf numFmtId="0" fontId="0" fillId="0" borderId="22" xfId="0" applyBorder="1" applyAlignment="1">
      <alignment horizontal="center"/>
    </xf>
    <xf numFmtId="185" fontId="0" fillId="0" borderId="0" xfId="0" applyNumberFormat="1" applyBorder="1" applyAlignment="1">
      <alignment horizontal="center"/>
    </xf>
    <xf numFmtId="0" fontId="0" fillId="4" borderId="22" xfId="0" applyFill="1" applyBorder="1" applyAlignment="1">
      <alignment horizontal="center"/>
    </xf>
    <xf numFmtId="185" fontId="0" fillId="4" borderId="0" xfId="0" applyNumberFormat="1" applyFill="1" applyBorder="1" applyAlignment="1">
      <alignment horizontal="center"/>
    </xf>
    <xf numFmtId="0" fontId="0" fillId="22" borderId="22" xfId="0" applyFill="1" applyBorder="1" applyAlignment="1">
      <alignment horizontal="center"/>
    </xf>
    <xf numFmtId="185" fontId="0" fillId="22" borderId="0" xfId="0" applyNumberFormat="1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185" fontId="0" fillId="24" borderId="0" xfId="0" applyNumberFormat="1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185" fontId="0" fillId="8" borderId="0" xfId="0" applyNumberFormat="1" applyFill="1" applyBorder="1" applyAlignment="1">
      <alignment horizontal="center"/>
    </xf>
    <xf numFmtId="0" fontId="0" fillId="20" borderId="24" xfId="0" applyFill="1" applyBorder="1" applyAlignment="1">
      <alignment horizontal="center"/>
    </xf>
    <xf numFmtId="185" fontId="0" fillId="0" borderId="0" xfId="0" applyNumberFormat="1" applyAlignment="1">
      <alignment/>
    </xf>
    <xf numFmtId="0" fontId="0" fillId="7" borderId="25" xfId="0" applyFill="1" applyBorder="1" applyAlignment="1">
      <alignment horizontal="center"/>
    </xf>
    <xf numFmtId="0" fontId="0" fillId="7" borderId="26" xfId="0" applyFill="1" applyBorder="1" applyAlignment="1">
      <alignment/>
    </xf>
    <xf numFmtId="0" fontId="0" fillId="7" borderId="26" xfId="0" applyFill="1" applyBorder="1" applyAlignment="1">
      <alignment horizontal="center"/>
    </xf>
    <xf numFmtId="185" fontId="0" fillId="7" borderId="26" xfId="0" applyNumberFormat="1" applyFill="1" applyBorder="1" applyAlignment="1">
      <alignment horizontal="center"/>
    </xf>
    <xf numFmtId="0" fontId="5" fillId="5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8" borderId="0" xfId="0" applyFont="1" applyFill="1" applyBorder="1" applyAlignment="1">
      <alignment/>
    </xf>
    <xf numFmtId="179" fontId="0" fillId="8" borderId="11" xfId="0" applyNumberFormat="1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4" borderId="11" xfId="0" applyFill="1" applyBorder="1" applyAlignment="1">
      <alignment horizontal="center"/>
    </xf>
    <xf numFmtId="179" fontId="5" fillId="20" borderId="0" xfId="0" applyNumberFormat="1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0" fontId="5" fillId="22" borderId="0" xfId="0" applyFont="1" applyFill="1" applyBorder="1" applyAlignment="1">
      <alignment horizontal="left"/>
    </xf>
    <xf numFmtId="0" fontId="0" fillId="24" borderId="11" xfId="0" applyFill="1" applyBorder="1" applyAlignment="1">
      <alignment horizontal="left"/>
    </xf>
    <xf numFmtId="179" fontId="5" fillId="22" borderId="0" xfId="0" applyNumberFormat="1" applyFont="1" applyFill="1" applyBorder="1" applyAlignment="1">
      <alignment horizontal="center"/>
    </xf>
    <xf numFmtId="179" fontId="0" fillId="24" borderId="11" xfId="0" applyNumberFormat="1" applyFill="1" applyBorder="1" applyAlignment="1">
      <alignment horizontal="center"/>
    </xf>
    <xf numFmtId="179" fontId="0" fillId="0" borderId="0" xfId="0" applyNumberFormat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4" fillId="11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2/07/2011.PHI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7/08/2011.WIN.S19.Y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18/09/2011.SAN.S3.Y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4/02/2012.PHIL.S18.Y" TargetMode="Externa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9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M1"/>
    </sheetView>
  </sheetViews>
  <sheetFormatPr defaultColWidth="9.140625" defaultRowHeight="12.75"/>
  <cols>
    <col min="1" max="1" width="7.140625" style="2" bestFit="1" customWidth="1"/>
    <col min="2" max="2" width="9.421875" style="1" customWidth="1"/>
    <col min="3" max="3" width="15.8515625" style="1" customWidth="1"/>
    <col min="4" max="4" width="8.140625" style="19" customWidth="1"/>
    <col min="5" max="5" width="9.7109375" style="111" customWidth="1"/>
    <col min="6" max="13" width="6.421875" style="19" customWidth="1"/>
    <col min="14" max="14" width="7.8515625" style="1" customWidth="1"/>
    <col min="15" max="15" width="7.140625" style="1" customWidth="1"/>
    <col min="16" max="16384" width="9.140625" style="1" customWidth="1"/>
  </cols>
  <sheetData>
    <row r="1" spans="1:13" ht="15">
      <c r="A1" s="280" t="s">
        <v>130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15" s="116" customFormat="1" ht="107.25" customHeight="1" thickBot="1">
      <c r="A2" s="90" t="s">
        <v>0</v>
      </c>
      <c r="B2" s="112" t="s">
        <v>1</v>
      </c>
      <c r="C2" s="112"/>
      <c r="D2" s="90" t="s">
        <v>2</v>
      </c>
      <c r="E2" s="113" t="s">
        <v>3</v>
      </c>
      <c r="F2" s="114" t="s">
        <v>143</v>
      </c>
      <c r="G2" s="114" t="s">
        <v>128</v>
      </c>
      <c r="H2" s="114" t="s">
        <v>318</v>
      </c>
      <c r="I2" s="114" t="s">
        <v>129</v>
      </c>
      <c r="J2" s="114" t="s">
        <v>319</v>
      </c>
      <c r="K2" s="114" t="s">
        <v>315</v>
      </c>
      <c r="L2" s="114" t="s">
        <v>316</v>
      </c>
      <c r="M2" s="114" t="s">
        <v>317</v>
      </c>
      <c r="N2" s="115"/>
      <c r="O2" s="115"/>
    </row>
    <row r="3" spans="1:13" s="15" customFormat="1" ht="12.75">
      <c r="A3" s="121">
        <v>1</v>
      </c>
      <c r="B3" s="55" t="s">
        <v>20</v>
      </c>
      <c r="C3" s="55" t="s">
        <v>29</v>
      </c>
      <c r="D3" s="56" t="s">
        <v>14</v>
      </c>
      <c r="E3" s="4">
        <f aca="true" t="shared" si="0" ref="E3:E34">SUM(F3:M3)-SMALL(F3:M3,2)-MIN(F3:M3)</f>
        <v>60</v>
      </c>
      <c r="F3" s="5">
        <v>10</v>
      </c>
      <c r="G3" s="56">
        <v>3</v>
      </c>
      <c r="H3" s="56">
        <v>10</v>
      </c>
      <c r="I3" s="56">
        <v>10</v>
      </c>
      <c r="J3" s="5">
        <v>10</v>
      </c>
      <c r="K3" s="5">
        <v>10</v>
      </c>
      <c r="L3" s="5">
        <v>10</v>
      </c>
      <c r="M3" s="81">
        <v>0</v>
      </c>
    </row>
    <row r="4" spans="1:13" s="15" customFormat="1" ht="12.75">
      <c r="A4" s="121">
        <v>1</v>
      </c>
      <c r="B4" s="59" t="s">
        <v>25</v>
      </c>
      <c r="C4" s="59" t="s">
        <v>32</v>
      </c>
      <c r="D4" s="60" t="s">
        <v>100</v>
      </c>
      <c r="E4" s="4">
        <f t="shared" si="0"/>
        <v>60</v>
      </c>
      <c r="F4" s="9">
        <v>10</v>
      </c>
      <c r="G4" s="60">
        <v>10</v>
      </c>
      <c r="H4" s="60">
        <v>10</v>
      </c>
      <c r="I4" s="60">
        <v>10</v>
      </c>
      <c r="J4" s="9">
        <v>10</v>
      </c>
      <c r="K4" s="9">
        <v>10</v>
      </c>
      <c r="L4" s="9">
        <v>0</v>
      </c>
      <c r="M4" s="80">
        <v>10</v>
      </c>
    </row>
    <row r="5" spans="1:13" s="15" customFormat="1" ht="12.75">
      <c r="A5" s="121">
        <v>1</v>
      </c>
      <c r="B5" s="62" t="s">
        <v>26</v>
      </c>
      <c r="C5" s="62" t="s">
        <v>35</v>
      </c>
      <c r="D5" s="63" t="s">
        <v>4</v>
      </c>
      <c r="E5" s="4">
        <f t="shared" si="0"/>
        <v>60</v>
      </c>
      <c r="F5" s="78">
        <v>10</v>
      </c>
      <c r="G5" s="63">
        <v>10</v>
      </c>
      <c r="H5" s="63">
        <v>10</v>
      </c>
      <c r="I5" s="63">
        <v>10</v>
      </c>
      <c r="J5" s="78">
        <v>10</v>
      </c>
      <c r="K5" s="78">
        <v>7</v>
      </c>
      <c r="L5" s="78">
        <v>10</v>
      </c>
      <c r="M5" s="83">
        <v>7</v>
      </c>
    </row>
    <row r="6" spans="1:13" s="15" customFormat="1" ht="12.75">
      <c r="A6" s="121">
        <v>1</v>
      </c>
      <c r="B6" s="57" t="s">
        <v>102</v>
      </c>
      <c r="C6" s="57" t="s">
        <v>35</v>
      </c>
      <c r="D6" s="58" t="s">
        <v>6</v>
      </c>
      <c r="E6" s="4">
        <f t="shared" si="0"/>
        <v>60</v>
      </c>
      <c r="F6" s="11">
        <v>10</v>
      </c>
      <c r="G6" s="58">
        <v>10</v>
      </c>
      <c r="H6" s="58">
        <v>10</v>
      </c>
      <c r="I6" s="58">
        <v>0</v>
      </c>
      <c r="J6" s="11">
        <v>10</v>
      </c>
      <c r="K6" s="11">
        <v>10</v>
      </c>
      <c r="L6" s="11">
        <v>10</v>
      </c>
      <c r="M6" s="103">
        <v>10</v>
      </c>
    </row>
    <row r="7" spans="1:13" s="15" customFormat="1" ht="12.75">
      <c r="A7" s="121">
        <v>5</v>
      </c>
      <c r="B7" s="61" t="s">
        <v>167</v>
      </c>
      <c r="C7" s="61" t="s">
        <v>209</v>
      </c>
      <c r="D7" s="40" t="s">
        <v>5</v>
      </c>
      <c r="E7" s="4">
        <f t="shared" si="0"/>
        <v>57</v>
      </c>
      <c r="F7" s="13">
        <v>0</v>
      </c>
      <c r="G7" s="13">
        <v>4</v>
      </c>
      <c r="H7" s="13">
        <v>10</v>
      </c>
      <c r="I7" s="13">
        <v>10</v>
      </c>
      <c r="J7" s="13">
        <v>10</v>
      </c>
      <c r="K7" s="86">
        <v>10</v>
      </c>
      <c r="L7" s="13">
        <v>10</v>
      </c>
      <c r="M7" s="84">
        <v>7</v>
      </c>
    </row>
    <row r="8" spans="1:13" s="15" customFormat="1" ht="12.75">
      <c r="A8" s="121">
        <v>6</v>
      </c>
      <c r="B8" s="50" t="s">
        <v>92</v>
      </c>
      <c r="C8" s="50" t="s">
        <v>131</v>
      </c>
      <c r="D8" s="51" t="s">
        <v>19</v>
      </c>
      <c r="E8" s="4">
        <f t="shared" si="0"/>
        <v>51</v>
      </c>
      <c r="F8" s="76">
        <v>10</v>
      </c>
      <c r="G8" s="51">
        <v>0</v>
      </c>
      <c r="H8" s="76">
        <v>0</v>
      </c>
      <c r="I8" s="76">
        <v>7</v>
      </c>
      <c r="J8" s="76">
        <v>10</v>
      </c>
      <c r="K8" s="76">
        <v>7</v>
      </c>
      <c r="L8" s="76">
        <v>7</v>
      </c>
      <c r="M8" s="67">
        <v>10</v>
      </c>
    </row>
    <row r="9" spans="1:13" s="15" customFormat="1" ht="12.75">
      <c r="A9" s="121">
        <v>7</v>
      </c>
      <c r="B9" s="62" t="s">
        <v>105</v>
      </c>
      <c r="C9" s="62" t="s">
        <v>36</v>
      </c>
      <c r="D9" s="63" t="s">
        <v>4</v>
      </c>
      <c r="E9" s="4">
        <f t="shared" si="0"/>
        <v>48</v>
      </c>
      <c r="F9" s="78">
        <v>7</v>
      </c>
      <c r="G9" s="63">
        <v>7</v>
      </c>
      <c r="H9" s="63">
        <v>7</v>
      </c>
      <c r="I9" s="63">
        <v>7</v>
      </c>
      <c r="J9" s="78">
        <v>7</v>
      </c>
      <c r="K9" s="78">
        <v>10</v>
      </c>
      <c r="L9" s="78">
        <v>7</v>
      </c>
      <c r="M9" s="83">
        <v>10</v>
      </c>
    </row>
    <row r="10" spans="1:13" s="15" customFormat="1" ht="12.75">
      <c r="A10" s="121">
        <v>7</v>
      </c>
      <c r="B10" s="50" t="s">
        <v>64</v>
      </c>
      <c r="C10" s="50" t="s">
        <v>204</v>
      </c>
      <c r="D10" s="51" t="s">
        <v>19</v>
      </c>
      <c r="E10" s="4">
        <f t="shared" si="0"/>
        <v>48</v>
      </c>
      <c r="F10" s="76">
        <v>0</v>
      </c>
      <c r="G10" s="51">
        <v>10</v>
      </c>
      <c r="H10" s="76">
        <v>0</v>
      </c>
      <c r="I10" s="76">
        <v>10</v>
      </c>
      <c r="J10" s="76">
        <v>1</v>
      </c>
      <c r="K10" s="76">
        <v>10</v>
      </c>
      <c r="L10" s="76">
        <v>10</v>
      </c>
      <c r="M10" s="67">
        <v>7</v>
      </c>
    </row>
    <row r="11" spans="1:13" s="15" customFormat="1" ht="12.75">
      <c r="A11" s="121">
        <v>9</v>
      </c>
      <c r="B11" s="59" t="s">
        <v>80</v>
      </c>
      <c r="C11" s="59" t="s">
        <v>88</v>
      </c>
      <c r="D11" s="60" t="s">
        <v>100</v>
      </c>
      <c r="E11" s="4">
        <f>SUM(F11:M11)-SMALL(F11:M11,2)-MIN(F11:M11)</f>
        <v>39</v>
      </c>
      <c r="F11" s="9">
        <v>7</v>
      </c>
      <c r="G11" s="60">
        <v>6</v>
      </c>
      <c r="H11" s="60">
        <v>0</v>
      </c>
      <c r="I11" s="60">
        <v>0</v>
      </c>
      <c r="J11" s="9">
        <v>6</v>
      </c>
      <c r="K11" s="9">
        <v>6</v>
      </c>
      <c r="L11" s="9">
        <v>7</v>
      </c>
      <c r="M11" s="80">
        <v>7</v>
      </c>
    </row>
    <row r="12" spans="1:13" s="15" customFormat="1" ht="12.75">
      <c r="A12" s="121">
        <v>10</v>
      </c>
      <c r="B12" s="61" t="s">
        <v>26</v>
      </c>
      <c r="C12" s="61" t="s">
        <v>207</v>
      </c>
      <c r="D12" s="40" t="s">
        <v>5</v>
      </c>
      <c r="E12" s="4">
        <f>SUM(F12:M12)-SMALL(F12:M12,2)-MIN(F12:M12)</f>
        <v>38</v>
      </c>
      <c r="F12" s="13">
        <v>0</v>
      </c>
      <c r="G12" s="13">
        <v>7</v>
      </c>
      <c r="H12" s="182">
        <v>0</v>
      </c>
      <c r="I12" s="182">
        <v>0</v>
      </c>
      <c r="J12" s="13">
        <v>7</v>
      </c>
      <c r="K12" s="13">
        <v>7</v>
      </c>
      <c r="L12" s="13">
        <v>7</v>
      </c>
      <c r="M12" s="84">
        <v>10</v>
      </c>
    </row>
    <row r="13" spans="1:13" s="15" customFormat="1" ht="12.75">
      <c r="A13" s="121">
        <v>11</v>
      </c>
      <c r="B13" s="53" t="s">
        <v>27</v>
      </c>
      <c r="C13" s="53" t="s">
        <v>33</v>
      </c>
      <c r="D13" s="54" t="s">
        <v>17</v>
      </c>
      <c r="E13" s="4">
        <f>SUM(F13:M13)-SMALL(F13:M13,2)-MIN(F13:M13)</f>
        <v>36</v>
      </c>
      <c r="F13" s="77">
        <v>4</v>
      </c>
      <c r="G13" s="54">
        <v>1</v>
      </c>
      <c r="H13" s="54">
        <v>3</v>
      </c>
      <c r="I13" s="54">
        <v>7</v>
      </c>
      <c r="J13" s="77">
        <v>6</v>
      </c>
      <c r="K13" s="77">
        <v>6</v>
      </c>
      <c r="L13" s="77">
        <v>6</v>
      </c>
      <c r="M13" s="109">
        <v>7</v>
      </c>
    </row>
    <row r="14" spans="1:13" s="15" customFormat="1" ht="12.75">
      <c r="A14" s="121">
        <v>12</v>
      </c>
      <c r="B14" s="62" t="s">
        <v>112</v>
      </c>
      <c r="C14" s="62" t="s">
        <v>142</v>
      </c>
      <c r="D14" s="63" t="s">
        <v>4</v>
      </c>
      <c r="E14" s="4">
        <f>SUM(F14:M14)-SMALL(F14:M14,2)-MIN(F14:M14)</f>
        <v>35</v>
      </c>
      <c r="F14" s="78">
        <v>6</v>
      </c>
      <c r="G14" s="63">
        <v>6</v>
      </c>
      <c r="H14" s="63">
        <v>6</v>
      </c>
      <c r="I14" s="63">
        <v>0</v>
      </c>
      <c r="J14" s="78">
        <v>6</v>
      </c>
      <c r="K14" s="78">
        <v>6</v>
      </c>
      <c r="L14" s="78">
        <v>5</v>
      </c>
      <c r="M14" s="83">
        <v>5</v>
      </c>
    </row>
    <row r="15" spans="1:13" s="15" customFormat="1" ht="12.75">
      <c r="A15" s="121">
        <v>12</v>
      </c>
      <c r="B15" s="59" t="s">
        <v>170</v>
      </c>
      <c r="C15" s="59" t="s">
        <v>210</v>
      </c>
      <c r="D15" s="60" t="s">
        <v>100</v>
      </c>
      <c r="E15" s="4">
        <f>SUM(F15:M15)-SMALL(F15:M15,2)-MIN(F15:M15)</f>
        <v>35</v>
      </c>
      <c r="F15" s="9">
        <v>0</v>
      </c>
      <c r="G15" s="60">
        <v>5</v>
      </c>
      <c r="H15" s="60">
        <v>6</v>
      </c>
      <c r="I15" s="60">
        <v>0</v>
      </c>
      <c r="J15" s="9">
        <v>4</v>
      </c>
      <c r="K15" s="9">
        <v>4</v>
      </c>
      <c r="L15" s="9">
        <v>10</v>
      </c>
      <c r="M15" s="80">
        <v>6</v>
      </c>
    </row>
    <row r="16" spans="1:13" s="15" customFormat="1" ht="12.75">
      <c r="A16" s="121">
        <v>12</v>
      </c>
      <c r="B16" s="57" t="s">
        <v>186</v>
      </c>
      <c r="C16" s="57" t="s">
        <v>35</v>
      </c>
      <c r="D16" s="58" t="s">
        <v>6</v>
      </c>
      <c r="E16" s="4">
        <f>SUM(F16:M16)-SMALL(F16:M16,2)-MIN(F16:M16)</f>
        <v>35</v>
      </c>
      <c r="F16" s="11">
        <v>0</v>
      </c>
      <c r="G16" s="58">
        <v>7</v>
      </c>
      <c r="H16" s="58">
        <v>0</v>
      </c>
      <c r="I16" s="58">
        <v>0</v>
      </c>
      <c r="J16" s="11">
        <v>7</v>
      </c>
      <c r="K16" s="11">
        <v>7</v>
      </c>
      <c r="L16" s="11">
        <v>7</v>
      </c>
      <c r="M16" s="103">
        <v>7</v>
      </c>
    </row>
    <row r="17" spans="1:13" s="15" customFormat="1" ht="12.75">
      <c r="A17" s="121">
        <v>15</v>
      </c>
      <c r="B17" s="53" t="s">
        <v>151</v>
      </c>
      <c r="C17" s="53" t="s">
        <v>206</v>
      </c>
      <c r="D17" s="54" t="s">
        <v>17</v>
      </c>
      <c r="E17" s="4">
        <f>SUM(F17:M17)-SMALL(F17:M17,2)-MIN(F17:M17)</f>
        <v>34</v>
      </c>
      <c r="F17" s="9">
        <v>0</v>
      </c>
      <c r="G17" s="60">
        <v>7</v>
      </c>
      <c r="H17" s="60">
        <v>7</v>
      </c>
      <c r="I17" s="60">
        <v>0</v>
      </c>
      <c r="J17" s="9">
        <v>0</v>
      </c>
      <c r="K17" s="9">
        <v>0</v>
      </c>
      <c r="L17" s="77">
        <v>10</v>
      </c>
      <c r="M17" s="109">
        <v>10</v>
      </c>
    </row>
    <row r="18" spans="1:13" s="15" customFormat="1" ht="12.75">
      <c r="A18" s="121">
        <v>16</v>
      </c>
      <c r="B18" s="55" t="s">
        <v>146</v>
      </c>
      <c r="C18" s="55" t="s">
        <v>205</v>
      </c>
      <c r="D18" s="56" t="s">
        <v>14</v>
      </c>
      <c r="E18" s="4">
        <f>SUM(F18:M18)-SMALL(F18:M18,2)-MIN(F18:M18)</f>
        <v>33</v>
      </c>
      <c r="F18" s="5">
        <v>0</v>
      </c>
      <c r="G18" s="56">
        <v>10</v>
      </c>
      <c r="H18" s="5">
        <v>6</v>
      </c>
      <c r="I18" s="5">
        <v>6</v>
      </c>
      <c r="J18" s="5">
        <v>4</v>
      </c>
      <c r="K18" s="5">
        <v>7</v>
      </c>
      <c r="L18" s="5">
        <v>0</v>
      </c>
      <c r="M18" s="6">
        <v>0</v>
      </c>
    </row>
    <row r="19" spans="1:13" s="15" customFormat="1" ht="12.75">
      <c r="A19" s="121">
        <v>17</v>
      </c>
      <c r="B19" s="59" t="s">
        <v>121</v>
      </c>
      <c r="C19" s="59" t="s">
        <v>311</v>
      </c>
      <c r="D19" s="60" t="s">
        <v>100</v>
      </c>
      <c r="E19" s="4">
        <f>SUM(F19:M19)-SMALL(F19:M19,2)-MIN(F19:M19)</f>
        <v>31</v>
      </c>
      <c r="F19" s="9">
        <v>5</v>
      </c>
      <c r="G19" s="60">
        <v>3</v>
      </c>
      <c r="H19" s="60">
        <v>4</v>
      </c>
      <c r="I19" s="60">
        <v>6</v>
      </c>
      <c r="J19" s="9">
        <v>5</v>
      </c>
      <c r="K19" s="9">
        <v>5</v>
      </c>
      <c r="L19" s="9">
        <v>6</v>
      </c>
      <c r="M19" s="80">
        <v>0</v>
      </c>
    </row>
    <row r="20" spans="1:13" s="15" customFormat="1" ht="12.75">
      <c r="A20" s="121">
        <v>18</v>
      </c>
      <c r="B20" s="61" t="s">
        <v>22</v>
      </c>
      <c r="C20" s="61" t="s">
        <v>90</v>
      </c>
      <c r="D20" s="40" t="s">
        <v>5</v>
      </c>
      <c r="E20" s="4">
        <f t="shared" si="0"/>
        <v>30</v>
      </c>
      <c r="F20" s="13">
        <v>10</v>
      </c>
      <c r="G20" s="13">
        <v>2</v>
      </c>
      <c r="H20" s="182">
        <v>0</v>
      </c>
      <c r="I20" s="182">
        <v>0</v>
      </c>
      <c r="J20" s="13">
        <v>6</v>
      </c>
      <c r="K20" s="13">
        <v>0</v>
      </c>
      <c r="L20" s="13">
        <v>6</v>
      </c>
      <c r="M20" s="84">
        <v>6</v>
      </c>
    </row>
    <row r="21" spans="1:13" s="15" customFormat="1" ht="12.75">
      <c r="A21" s="121">
        <v>19</v>
      </c>
      <c r="B21" s="50" t="s">
        <v>96</v>
      </c>
      <c r="C21" s="50" t="s">
        <v>131</v>
      </c>
      <c r="D21" s="51" t="s">
        <v>19</v>
      </c>
      <c r="E21" s="4">
        <f t="shared" si="0"/>
        <v>28</v>
      </c>
      <c r="F21" s="76">
        <v>6</v>
      </c>
      <c r="G21" s="51">
        <v>0</v>
      </c>
      <c r="H21" s="51">
        <v>7</v>
      </c>
      <c r="I21" s="51">
        <v>3</v>
      </c>
      <c r="J21" s="76">
        <v>2</v>
      </c>
      <c r="K21" s="76">
        <v>0</v>
      </c>
      <c r="L21" s="76">
        <v>4</v>
      </c>
      <c r="M21" s="82">
        <v>6</v>
      </c>
    </row>
    <row r="22" spans="1:13" s="15" customFormat="1" ht="12.75">
      <c r="A22" s="121">
        <v>20</v>
      </c>
      <c r="B22" s="55" t="s">
        <v>99</v>
      </c>
      <c r="C22" s="55" t="s">
        <v>31</v>
      </c>
      <c r="D22" s="56" t="s">
        <v>14</v>
      </c>
      <c r="E22" s="4">
        <f t="shared" si="0"/>
        <v>27</v>
      </c>
      <c r="F22" s="5">
        <v>6</v>
      </c>
      <c r="G22" s="56">
        <v>4</v>
      </c>
      <c r="H22" s="5">
        <v>0</v>
      </c>
      <c r="I22" s="5">
        <v>0</v>
      </c>
      <c r="J22" s="5">
        <v>5</v>
      </c>
      <c r="K22" s="5">
        <v>6</v>
      </c>
      <c r="L22" s="5">
        <v>6</v>
      </c>
      <c r="M22" s="6">
        <v>0</v>
      </c>
    </row>
    <row r="23" spans="1:13" s="15" customFormat="1" ht="12.75">
      <c r="A23" s="121">
        <v>21</v>
      </c>
      <c r="B23" s="55" t="s">
        <v>21</v>
      </c>
      <c r="C23" s="55" t="s">
        <v>30</v>
      </c>
      <c r="D23" s="56" t="s">
        <v>14</v>
      </c>
      <c r="E23" s="4">
        <f t="shared" si="0"/>
        <v>26</v>
      </c>
      <c r="F23" s="5">
        <v>7</v>
      </c>
      <c r="G23" s="56">
        <v>6</v>
      </c>
      <c r="H23" s="56">
        <v>0</v>
      </c>
      <c r="I23" s="56">
        <v>7</v>
      </c>
      <c r="J23" s="5">
        <v>6</v>
      </c>
      <c r="K23" s="5">
        <v>0</v>
      </c>
      <c r="L23" s="5">
        <v>0</v>
      </c>
      <c r="M23" s="81">
        <v>0</v>
      </c>
    </row>
    <row r="24" spans="1:13" s="15" customFormat="1" ht="12.75">
      <c r="A24" s="121">
        <v>21</v>
      </c>
      <c r="B24" s="53" t="s">
        <v>61</v>
      </c>
      <c r="C24" s="53" t="s">
        <v>89</v>
      </c>
      <c r="D24" s="54" t="s">
        <v>17</v>
      </c>
      <c r="E24" s="4">
        <f t="shared" si="0"/>
        <v>26</v>
      </c>
      <c r="F24" s="77">
        <v>6</v>
      </c>
      <c r="G24" s="54">
        <v>4</v>
      </c>
      <c r="H24" s="54">
        <v>4</v>
      </c>
      <c r="I24" s="54">
        <v>0</v>
      </c>
      <c r="J24" s="77">
        <v>3</v>
      </c>
      <c r="K24" s="77">
        <v>0</v>
      </c>
      <c r="L24" s="77">
        <v>5</v>
      </c>
      <c r="M24" s="109">
        <v>4</v>
      </c>
    </row>
    <row r="25" spans="1:13" s="15" customFormat="1" ht="12.75">
      <c r="A25" s="121">
        <v>21</v>
      </c>
      <c r="B25" s="55" t="s">
        <v>103</v>
      </c>
      <c r="C25" s="55" t="s">
        <v>283</v>
      </c>
      <c r="D25" s="56" t="s">
        <v>14</v>
      </c>
      <c r="E25" s="4">
        <f t="shared" si="0"/>
        <v>26</v>
      </c>
      <c r="F25" s="5">
        <v>4</v>
      </c>
      <c r="G25" s="56">
        <v>0</v>
      </c>
      <c r="H25" s="56">
        <v>5</v>
      </c>
      <c r="I25" s="56">
        <v>5</v>
      </c>
      <c r="J25" s="5">
        <v>3</v>
      </c>
      <c r="K25" s="5">
        <v>4</v>
      </c>
      <c r="L25" s="5">
        <v>0</v>
      </c>
      <c r="M25" s="81">
        <v>5</v>
      </c>
    </row>
    <row r="26" spans="1:13" s="15" customFormat="1" ht="12.75">
      <c r="A26" s="121">
        <v>21</v>
      </c>
      <c r="B26" s="55" t="s">
        <v>26</v>
      </c>
      <c r="C26" s="55" t="s">
        <v>215</v>
      </c>
      <c r="D26" s="56" t="s">
        <v>14</v>
      </c>
      <c r="E26" s="4">
        <f t="shared" si="0"/>
        <v>26</v>
      </c>
      <c r="F26" s="9">
        <v>0</v>
      </c>
      <c r="G26" s="60">
        <v>2</v>
      </c>
      <c r="H26" s="56">
        <v>7</v>
      </c>
      <c r="I26" s="56">
        <v>0</v>
      </c>
      <c r="J26" s="5">
        <v>0</v>
      </c>
      <c r="K26" s="5">
        <v>0</v>
      </c>
      <c r="L26" s="5">
        <v>7</v>
      </c>
      <c r="M26" s="81">
        <v>10</v>
      </c>
    </row>
    <row r="27" spans="1:13" s="15" customFormat="1" ht="12.75">
      <c r="A27" s="121">
        <v>25</v>
      </c>
      <c r="B27" s="55" t="s">
        <v>23</v>
      </c>
      <c r="C27" s="55" t="s">
        <v>31</v>
      </c>
      <c r="D27" s="56" t="s">
        <v>14</v>
      </c>
      <c r="E27" s="4">
        <f t="shared" si="0"/>
        <v>25</v>
      </c>
      <c r="F27" s="5">
        <v>5</v>
      </c>
      <c r="G27" s="56">
        <v>5</v>
      </c>
      <c r="H27" s="56">
        <v>0</v>
      </c>
      <c r="I27" s="56">
        <v>0</v>
      </c>
      <c r="J27" s="5">
        <v>1</v>
      </c>
      <c r="K27" s="5">
        <v>3</v>
      </c>
      <c r="L27" s="5">
        <v>4</v>
      </c>
      <c r="M27" s="81">
        <v>7</v>
      </c>
    </row>
    <row r="28" spans="1:13" s="15" customFormat="1" ht="12.75">
      <c r="A28" s="121">
        <v>26</v>
      </c>
      <c r="B28" s="53" t="s">
        <v>121</v>
      </c>
      <c r="C28" s="53" t="s">
        <v>278</v>
      </c>
      <c r="D28" s="54" t="s">
        <v>17</v>
      </c>
      <c r="E28" s="4">
        <f t="shared" si="0"/>
        <v>24</v>
      </c>
      <c r="F28" s="77">
        <v>0</v>
      </c>
      <c r="G28" s="54">
        <v>0</v>
      </c>
      <c r="H28" s="54">
        <v>7</v>
      </c>
      <c r="I28" s="54">
        <v>0</v>
      </c>
      <c r="J28" s="77">
        <v>10</v>
      </c>
      <c r="K28" s="77">
        <v>7</v>
      </c>
      <c r="L28" s="77">
        <v>0</v>
      </c>
      <c r="M28" s="109">
        <v>0</v>
      </c>
    </row>
    <row r="29" spans="1:13" s="15" customFormat="1" ht="12.75">
      <c r="A29" s="121">
        <v>27</v>
      </c>
      <c r="B29" s="61" t="s">
        <v>85</v>
      </c>
      <c r="C29" s="61" t="s">
        <v>91</v>
      </c>
      <c r="D29" s="40" t="s">
        <v>5</v>
      </c>
      <c r="E29" s="4">
        <f t="shared" si="0"/>
        <v>21</v>
      </c>
      <c r="F29" s="13">
        <v>5</v>
      </c>
      <c r="G29" s="13">
        <v>1</v>
      </c>
      <c r="H29" s="182">
        <v>3</v>
      </c>
      <c r="I29" s="182">
        <v>5</v>
      </c>
      <c r="J29" s="13">
        <v>0</v>
      </c>
      <c r="K29" s="13">
        <v>4</v>
      </c>
      <c r="L29" s="13">
        <v>3</v>
      </c>
      <c r="M29" s="84">
        <v>0</v>
      </c>
    </row>
    <row r="30" spans="1:13" s="15" customFormat="1" ht="12.75">
      <c r="A30" s="121">
        <v>27</v>
      </c>
      <c r="B30" s="61" t="s">
        <v>164</v>
      </c>
      <c r="C30" s="61" t="s">
        <v>208</v>
      </c>
      <c r="D30" s="40" t="s">
        <v>5</v>
      </c>
      <c r="E30" s="4">
        <f t="shared" si="0"/>
        <v>21</v>
      </c>
      <c r="F30" s="13">
        <v>0</v>
      </c>
      <c r="G30" s="13">
        <v>5</v>
      </c>
      <c r="H30" s="182">
        <v>0</v>
      </c>
      <c r="I30" s="182">
        <v>0</v>
      </c>
      <c r="J30" s="13">
        <v>5</v>
      </c>
      <c r="K30" s="13">
        <v>6</v>
      </c>
      <c r="L30" s="13">
        <v>5</v>
      </c>
      <c r="M30" s="84">
        <v>0</v>
      </c>
    </row>
    <row r="31" spans="1:13" s="15" customFormat="1" ht="12.75">
      <c r="A31" s="121">
        <v>27</v>
      </c>
      <c r="B31" s="62" t="s">
        <v>186</v>
      </c>
      <c r="C31" s="62" t="s">
        <v>280</v>
      </c>
      <c r="D31" s="63" t="s">
        <v>4</v>
      </c>
      <c r="E31" s="4">
        <f t="shared" si="0"/>
        <v>21</v>
      </c>
      <c r="F31" s="78">
        <v>0</v>
      </c>
      <c r="G31" s="63">
        <v>4</v>
      </c>
      <c r="H31" s="63">
        <v>5</v>
      </c>
      <c r="I31" s="63">
        <v>0</v>
      </c>
      <c r="J31" s="78">
        <v>0</v>
      </c>
      <c r="K31" s="78">
        <v>0</v>
      </c>
      <c r="L31" s="78">
        <v>6</v>
      </c>
      <c r="M31" s="83">
        <v>6</v>
      </c>
    </row>
    <row r="32" spans="1:13" s="15" customFormat="1" ht="12.75">
      <c r="A32" s="121">
        <v>30</v>
      </c>
      <c r="B32" s="61" t="s">
        <v>125</v>
      </c>
      <c r="C32" s="61" t="s">
        <v>299</v>
      </c>
      <c r="D32" s="40" t="s">
        <v>5</v>
      </c>
      <c r="E32" s="4">
        <f t="shared" si="0"/>
        <v>20</v>
      </c>
      <c r="F32" s="13">
        <v>0</v>
      </c>
      <c r="G32" s="13">
        <v>0</v>
      </c>
      <c r="H32" s="182">
        <v>0</v>
      </c>
      <c r="I32" s="182">
        <v>4</v>
      </c>
      <c r="J32" s="13">
        <v>2</v>
      </c>
      <c r="K32" s="13">
        <v>5</v>
      </c>
      <c r="L32" s="13">
        <v>4</v>
      </c>
      <c r="M32" s="84">
        <v>5</v>
      </c>
    </row>
    <row r="33" spans="1:13" s="15" customFormat="1" ht="12.75">
      <c r="A33" s="121">
        <v>31</v>
      </c>
      <c r="B33" s="62" t="s">
        <v>123</v>
      </c>
      <c r="C33" s="62" t="s">
        <v>141</v>
      </c>
      <c r="D33" s="63" t="s">
        <v>4</v>
      </c>
      <c r="E33" s="4">
        <f t="shared" si="0"/>
        <v>19</v>
      </c>
      <c r="F33" s="78">
        <v>5</v>
      </c>
      <c r="G33" s="63">
        <v>5</v>
      </c>
      <c r="H33" s="63">
        <v>3</v>
      </c>
      <c r="I33" s="63">
        <v>6</v>
      </c>
      <c r="J33" s="78">
        <v>0</v>
      </c>
      <c r="K33" s="78">
        <v>0</v>
      </c>
      <c r="L33" s="78">
        <v>0</v>
      </c>
      <c r="M33" s="83">
        <v>0</v>
      </c>
    </row>
    <row r="34" spans="1:13" s="15" customFormat="1" ht="12.75">
      <c r="A34" s="121">
        <v>31</v>
      </c>
      <c r="B34" s="57" t="s">
        <v>281</v>
      </c>
      <c r="C34" s="57" t="s">
        <v>282</v>
      </c>
      <c r="D34" s="58" t="s">
        <v>6</v>
      </c>
      <c r="E34" s="4">
        <f t="shared" si="0"/>
        <v>19</v>
      </c>
      <c r="F34" s="11">
        <v>0</v>
      </c>
      <c r="G34" s="58">
        <v>0</v>
      </c>
      <c r="H34" s="58">
        <v>7</v>
      </c>
      <c r="I34" s="58">
        <v>0</v>
      </c>
      <c r="J34" s="11">
        <v>6</v>
      </c>
      <c r="K34" s="11">
        <v>0</v>
      </c>
      <c r="L34" s="11">
        <v>0</v>
      </c>
      <c r="M34" s="103">
        <v>6</v>
      </c>
    </row>
    <row r="35" spans="1:13" s="15" customFormat="1" ht="12.75">
      <c r="A35" s="121">
        <v>33</v>
      </c>
      <c r="B35" s="55" t="s">
        <v>24</v>
      </c>
      <c r="C35" s="55" t="s">
        <v>435</v>
      </c>
      <c r="D35" s="56" t="s">
        <v>14</v>
      </c>
      <c r="E35" s="4">
        <f aca="true" t="shared" si="1" ref="E35:E66">SUM(F35:M35)-SMALL(F35:M35,2)-MIN(F35:M35)</f>
        <v>17</v>
      </c>
      <c r="F35" s="5">
        <v>0</v>
      </c>
      <c r="G35" s="56">
        <v>0</v>
      </c>
      <c r="H35" s="56">
        <v>0</v>
      </c>
      <c r="I35" s="56">
        <v>0</v>
      </c>
      <c r="J35" s="5">
        <v>7</v>
      </c>
      <c r="K35" s="5">
        <v>5</v>
      </c>
      <c r="L35" s="5">
        <v>5</v>
      </c>
      <c r="M35" s="81">
        <v>0</v>
      </c>
    </row>
    <row r="36" spans="1:13" s="15" customFormat="1" ht="12.75">
      <c r="A36" s="121">
        <v>34</v>
      </c>
      <c r="B36" s="59" t="s">
        <v>108</v>
      </c>
      <c r="C36" s="59" t="s">
        <v>139</v>
      </c>
      <c r="D36" s="60" t="s">
        <v>100</v>
      </c>
      <c r="E36" s="4">
        <f t="shared" si="1"/>
        <v>16</v>
      </c>
      <c r="F36" s="9">
        <v>6</v>
      </c>
      <c r="G36" s="60">
        <v>0</v>
      </c>
      <c r="H36" s="60">
        <v>0</v>
      </c>
      <c r="I36" s="60">
        <v>0</v>
      </c>
      <c r="J36" s="9">
        <v>3</v>
      </c>
      <c r="K36" s="9">
        <v>4</v>
      </c>
      <c r="L36" s="9">
        <v>0</v>
      </c>
      <c r="M36" s="80">
        <v>3</v>
      </c>
    </row>
    <row r="37" spans="1:13" s="15" customFormat="1" ht="12.75">
      <c r="A37" s="121">
        <v>35</v>
      </c>
      <c r="B37" s="50" t="s">
        <v>94</v>
      </c>
      <c r="C37" s="50" t="s">
        <v>133</v>
      </c>
      <c r="D37" s="51" t="s">
        <v>19</v>
      </c>
      <c r="E37" s="4">
        <f t="shared" si="1"/>
        <v>14</v>
      </c>
      <c r="F37" s="76">
        <v>7</v>
      </c>
      <c r="G37" s="51">
        <v>0</v>
      </c>
      <c r="H37" s="51">
        <v>0</v>
      </c>
      <c r="I37" s="51">
        <v>0</v>
      </c>
      <c r="J37" s="76">
        <v>7</v>
      </c>
      <c r="K37" s="76">
        <v>0</v>
      </c>
      <c r="L37" s="76">
        <v>0</v>
      </c>
      <c r="M37" s="82">
        <v>0</v>
      </c>
    </row>
    <row r="38" spans="1:13" s="15" customFormat="1" ht="12.75">
      <c r="A38" s="121">
        <v>35</v>
      </c>
      <c r="B38" s="55" t="s">
        <v>307</v>
      </c>
      <c r="C38" s="55" t="s">
        <v>313</v>
      </c>
      <c r="D38" s="56" t="s">
        <v>14</v>
      </c>
      <c r="E38" s="4">
        <f t="shared" si="1"/>
        <v>14</v>
      </c>
      <c r="F38" s="5">
        <v>0</v>
      </c>
      <c r="G38" s="56">
        <v>0</v>
      </c>
      <c r="H38" s="56">
        <v>0</v>
      </c>
      <c r="I38" s="56">
        <v>4</v>
      </c>
      <c r="J38" s="5">
        <v>2</v>
      </c>
      <c r="K38" s="5">
        <v>2</v>
      </c>
      <c r="L38" s="5">
        <v>2</v>
      </c>
      <c r="M38" s="81">
        <v>4</v>
      </c>
    </row>
    <row r="39" spans="1:13" s="15" customFormat="1" ht="12.75">
      <c r="A39" s="121">
        <v>37</v>
      </c>
      <c r="B39" s="55" t="s">
        <v>110</v>
      </c>
      <c r="C39" s="55" t="s">
        <v>137</v>
      </c>
      <c r="D39" s="56" t="s">
        <v>14</v>
      </c>
      <c r="E39" s="4">
        <f t="shared" si="1"/>
        <v>12</v>
      </c>
      <c r="F39" s="5">
        <v>3</v>
      </c>
      <c r="G39" s="56">
        <v>0</v>
      </c>
      <c r="H39" s="56">
        <v>0</v>
      </c>
      <c r="I39" s="56">
        <v>0</v>
      </c>
      <c r="J39" s="5">
        <v>1</v>
      </c>
      <c r="K39" s="5">
        <v>1</v>
      </c>
      <c r="L39" s="5">
        <v>1</v>
      </c>
      <c r="M39" s="81">
        <v>6</v>
      </c>
    </row>
    <row r="40" spans="1:13" s="15" customFormat="1" ht="12.75">
      <c r="A40" s="121">
        <v>38</v>
      </c>
      <c r="B40" s="59" t="s">
        <v>182</v>
      </c>
      <c r="C40" s="59" t="s">
        <v>213</v>
      </c>
      <c r="D40" s="60" t="s">
        <v>100</v>
      </c>
      <c r="E40" s="4">
        <f t="shared" si="1"/>
        <v>11</v>
      </c>
      <c r="F40" s="9">
        <v>0</v>
      </c>
      <c r="G40" s="60">
        <v>4</v>
      </c>
      <c r="H40" s="60">
        <v>0</v>
      </c>
      <c r="I40" s="60">
        <v>7</v>
      </c>
      <c r="J40" s="9">
        <v>0</v>
      </c>
      <c r="K40" s="9">
        <v>0</v>
      </c>
      <c r="L40" s="9">
        <v>0</v>
      </c>
      <c r="M40" s="80">
        <v>0</v>
      </c>
    </row>
    <row r="41" spans="1:15" ht="12.75">
      <c r="A41" s="153">
        <v>38</v>
      </c>
      <c r="B41" s="57" t="s">
        <v>471</v>
      </c>
      <c r="C41" s="57" t="s">
        <v>472</v>
      </c>
      <c r="D41" s="58" t="s">
        <v>6</v>
      </c>
      <c r="E41" s="4">
        <f t="shared" si="1"/>
        <v>11</v>
      </c>
      <c r="F41" s="11">
        <v>0</v>
      </c>
      <c r="G41" s="58">
        <v>0</v>
      </c>
      <c r="H41" s="58">
        <v>0</v>
      </c>
      <c r="I41" s="58">
        <v>0</v>
      </c>
      <c r="J41" s="11">
        <v>0</v>
      </c>
      <c r="K41" s="11">
        <v>6</v>
      </c>
      <c r="L41" s="11">
        <v>0</v>
      </c>
      <c r="M41" s="103">
        <v>5</v>
      </c>
      <c r="N41" s="25"/>
      <c r="O41" s="26"/>
    </row>
    <row r="42" spans="1:15" ht="12.75">
      <c r="A42" s="153">
        <v>40</v>
      </c>
      <c r="B42" s="57" t="s">
        <v>26</v>
      </c>
      <c r="C42" s="57" t="s">
        <v>296</v>
      </c>
      <c r="D42" s="58" t="s">
        <v>6</v>
      </c>
      <c r="E42" s="4">
        <f t="shared" si="1"/>
        <v>10</v>
      </c>
      <c r="F42" s="11">
        <v>0</v>
      </c>
      <c r="G42" s="58">
        <v>0</v>
      </c>
      <c r="H42" s="58">
        <v>0</v>
      </c>
      <c r="I42" s="58">
        <v>10</v>
      </c>
      <c r="J42" s="11">
        <v>0</v>
      </c>
      <c r="K42" s="11">
        <v>0</v>
      </c>
      <c r="L42" s="11">
        <v>0</v>
      </c>
      <c r="M42" s="103">
        <v>0</v>
      </c>
      <c r="N42" s="25"/>
      <c r="O42" s="26"/>
    </row>
    <row r="43" spans="1:15" ht="12.75">
      <c r="A43" s="153">
        <v>40</v>
      </c>
      <c r="B43" s="55" t="s">
        <v>135</v>
      </c>
      <c r="C43" s="55" t="s">
        <v>136</v>
      </c>
      <c r="D43" s="56" t="s">
        <v>14</v>
      </c>
      <c r="E43" s="4">
        <f t="shared" si="1"/>
        <v>10</v>
      </c>
      <c r="F43" s="5">
        <v>2</v>
      </c>
      <c r="G43" s="56">
        <v>0</v>
      </c>
      <c r="H43" s="56">
        <v>3</v>
      </c>
      <c r="I43" s="56">
        <v>0</v>
      </c>
      <c r="J43" s="5">
        <v>1</v>
      </c>
      <c r="K43" s="5">
        <v>1</v>
      </c>
      <c r="L43" s="5">
        <v>0</v>
      </c>
      <c r="M43" s="81">
        <v>3</v>
      </c>
      <c r="N43" s="25"/>
      <c r="O43" s="26"/>
    </row>
    <row r="44" spans="1:13" s="15" customFormat="1" ht="12.75">
      <c r="A44" s="121">
        <v>42</v>
      </c>
      <c r="B44" s="53" t="s">
        <v>28</v>
      </c>
      <c r="C44" s="53" t="s">
        <v>34</v>
      </c>
      <c r="D44" s="54" t="s">
        <v>17</v>
      </c>
      <c r="E44" s="4">
        <f t="shared" si="1"/>
        <v>9</v>
      </c>
      <c r="F44" s="77">
        <v>3</v>
      </c>
      <c r="G44" s="54">
        <v>5</v>
      </c>
      <c r="H44" s="54">
        <v>0</v>
      </c>
      <c r="I44" s="54">
        <v>0</v>
      </c>
      <c r="J44" s="77">
        <v>0</v>
      </c>
      <c r="K44" s="77">
        <v>1</v>
      </c>
      <c r="L44" s="77">
        <v>0</v>
      </c>
      <c r="M44" s="109">
        <v>0</v>
      </c>
    </row>
    <row r="45" spans="1:13" s="15" customFormat="1" ht="12.75">
      <c r="A45" s="121">
        <v>42</v>
      </c>
      <c r="B45" s="62" t="s">
        <v>437</v>
      </c>
      <c r="C45" s="62" t="s">
        <v>438</v>
      </c>
      <c r="D45" s="63" t="s">
        <v>4</v>
      </c>
      <c r="E45" s="4">
        <f t="shared" si="1"/>
        <v>9</v>
      </c>
      <c r="F45" s="78">
        <v>0</v>
      </c>
      <c r="G45" s="63">
        <v>0</v>
      </c>
      <c r="H45" s="63">
        <v>0</v>
      </c>
      <c r="I45" s="63">
        <v>0</v>
      </c>
      <c r="J45" s="78">
        <v>5</v>
      </c>
      <c r="K45" s="78">
        <v>0</v>
      </c>
      <c r="L45" s="78">
        <v>4</v>
      </c>
      <c r="M45" s="83">
        <v>0</v>
      </c>
    </row>
    <row r="46" spans="1:15" ht="12.75">
      <c r="A46" s="153">
        <v>44</v>
      </c>
      <c r="B46" s="55" t="s">
        <v>211</v>
      </c>
      <c r="C46" s="55" t="s">
        <v>212</v>
      </c>
      <c r="D46" s="56" t="s">
        <v>14</v>
      </c>
      <c r="E46" s="4">
        <f t="shared" si="1"/>
        <v>8</v>
      </c>
      <c r="F46" s="5">
        <v>0</v>
      </c>
      <c r="G46" s="56">
        <v>2</v>
      </c>
      <c r="H46" s="56">
        <v>4</v>
      </c>
      <c r="I46" s="56">
        <v>0</v>
      </c>
      <c r="J46" s="5">
        <v>1</v>
      </c>
      <c r="K46" s="5">
        <v>1</v>
      </c>
      <c r="L46" s="5">
        <v>0</v>
      </c>
      <c r="M46" s="81">
        <v>0</v>
      </c>
      <c r="N46" s="25"/>
      <c r="O46" s="26"/>
    </row>
    <row r="47" spans="1:15" ht="12.75">
      <c r="A47" s="153">
        <v>44</v>
      </c>
      <c r="B47" s="62" t="s">
        <v>151</v>
      </c>
      <c r="C47" s="62" t="s">
        <v>277</v>
      </c>
      <c r="D47" s="63" t="s">
        <v>4</v>
      </c>
      <c r="E47" s="4">
        <f t="shared" si="1"/>
        <v>8</v>
      </c>
      <c r="F47" s="78">
        <v>0</v>
      </c>
      <c r="G47" s="63">
        <v>0</v>
      </c>
      <c r="H47" s="63">
        <v>4</v>
      </c>
      <c r="I47" s="63">
        <v>0</v>
      </c>
      <c r="J47" s="78">
        <v>0</v>
      </c>
      <c r="K47" s="78">
        <v>0</v>
      </c>
      <c r="L47" s="78">
        <v>0</v>
      </c>
      <c r="M47" s="83">
        <v>4</v>
      </c>
      <c r="N47" s="25"/>
      <c r="O47" s="26"/>
    </row>
    <row r="48" spans="1:15" ht="12.75">
      <c r="A48" s="153">
        <v>46</v>
      </c>
      <c r="B48" s="59" t="s">
        <v>121</v>
      </c>
      <c r="C48" s="59" t="s">
        <v>312</v>
      </c>
      <c r="D48" s="60" t="s">
        <v>100</v>
      </c>
      <c r="E48" s="4">
        <f t="shared" si="1"/>
        <v>7</v>
      </c>
      <c r="F48" s="9">
        <v>0</v>
      </c>
      <c r="G48" s="60">
        <v>0</v>
      </c>
      <c r="H48" s="60">
        <v>0</v>
      </c>
      <c r="I48" s="60">
        <v>5</v>
      </c>
      <c r="J48" s="9">
        <v>2</v>
      </c>
      <c r="K48" s="9">
        <v>0</v>
      </c>
      <c r="L48" s="9">
        <v>0</v>
      </c>
      <c r="M48" s="80">
        <v>0</v>
      </c>
      <c r="N48" s="25"/>
      <c r="O48" s="26"/>
    </row>
    <row r="49" spans="1:15" ht="12.75">
      <c r="A49" s="153">
        <v>47</v>
      </c>
      <c r="B49" s="50" t="s">
        <v>433</v>
      </c>
      <c r="C49" s="50" t="s">
        <v>434</v>
      </c>
      <c r="D49" s="51" t="s">
        <v>19</v>
      </c>
      <c r="E49" s="4">
        <f t="shared" si="1"/>
        <v>6</v>
      </c>
      <c r="F49" s="76">
        <v>0</v>
      </c>
      <c r="G49" s="51">
        <v>0</v>
      </c>
      <c r="H49" s="51">
        <v>0</v>
      </c>
      <c r="I49" s="51">
        <v>0</v>
      </c>
      <c r="J49" s="76">
        <v>6</v>
      </c>
      <c r="K49" s="76">
        <v>0</v>
      </c>
      <c r="L49" s="76">
        <v>0</v>
      </c>
      <c r="M49" s="82">
        <v>0</v>
      </c>
      <c r="N49" s="25"/>
      <c r="O49" s="26"/>
    </row>
    <row r="50" spans="1:15" ht="12.75">
      <c r="A50" s="153">
        <v>47</v>
      </c>
      <c r="B50" s="57" t="s">
        <v>116</v>
      </c>
      <c r="C50" s="57" t="s">
        <v>214</v>
      </c>
      <c r="D50" s="58" t="s">
        <v>6</v>
      </c>
      <c r="E50" s="4">
        <f t="shared" si="1"/>
        <v>6</v>
      </c>
      <c r="F50" s="11">
        <v>0</v>
      </c>
      <c r="G50" s="58">
        <v>6</v>
      </c>
      <c r="H50" s="58">
        <v>0</v>
      </c>
      <c r="I50" s="58">
        <v>0</v>
      </c>
      <c r="J50" s="11">
        <v>0</v>
      </c>
      <c r="K50" s="11">
        <v>0</v>
      </c>
      <c r="L50" s="11">
        <v>0</v>
      </c>
      <c r="M50" s="103">
        <v>0</v>
      </c>
      <c r="N50" s="25"/>
      <c r="O50" s="26"/>
    </row>
    <row r="51" spans="1:15" ht="12.75">
      <c r="A51" s="153">
        <v>47</v>
      </c>
      <c r="B51" s="53" t="s">
        <v>151</v>
      </c>
      <c r="C51" s="53" t="s">
        <v>279</v>
      </c>
      <c r="D51" s="54" t="s">
        <v>17</v>
      </c>
      <c r="E51" s="4">
        <f t="shared" si="1"/>
        <v>6</v>
      </c>
      <c r="F51" s="77">
        <v>0</v>
      </c>
      <c r="G51" s="54">
        <v>0</v>
      </c>
      <c r="H51" s="54">
        <v>5</v>
      </c>
      <c r="I51" s="54">
        <v>0</v>
      </c>
      <c r="J51" s="77">
        <v>0</v>
      </c>
      <c r="K51" s="77">
        <v>0</v>
      </c>
      <c r="L51" s="77">
        <v>1</v>
      </c>
      <c r="M51" s="109">
        <v>0</v>
      </c>
      <c r="N51" s="25"/>
      <c r="O51" s="26"/>
    </row>
    <row r="52" spans="1:15" ht="12.75">
      <c r="A52" s="153">
        <v>50</v>
      </c>
      <c r="B52" s="59" t="s">
        <v>519</v>
      </c>
      <c r="C52" s="59" t="s">
        <v>520</v>
      </c>
      <c r="D52" s="60" t="s">
        <v>100</v>
      </c>
      <c r="E52" s="4">
        <f t="shared" si="1"/>
        <v>5</v>
      </c>
      <c r="F52" s="9">
        <v>0</v>
      </c>
      <c r="G52" s="60">
        <v>0</v>
      </c>
      <c r="H52" s="60">
        <v>0</v>
      </c>
      <c r="I52" s="60">
        <v>0</v>
      </c>
      <c r="J52" s="9">
        <v>0</v>
      </c>
      <c r="K52" s="9">
        <v>0</v>
      </c>
      <c r="L52" s="9">
        <v>0</v>
      </c>
      <c r="M52" s="80">
        <v>5</v>
      </c>
      <c r="N52" s="25"/>
      <c r="O52" s="26"/>
    </row>
    <row r="53" spans="1:15" ht="12.75">
      <c r="A53" s="153">
        <v>50</v>
      </c>
      <c r="B53" s="55" t="s">
        <v>92</v>
      </c>
      <c r="C53" s="55" t="s">
        <v>436</v>
      </c>
      <c r="D53" s="56" t="s">
        <v>14</v>
      </c>
      <c r="E53" s="4">
        <f t="shared" si="1"/>
        <v>5</v>
      </c>
      <c r="F53" s="5">
        <v>0</v>
      </c>
      <c r="G53" s="56">
        <v>0</v>
      </c>
      <c r="H53" s="56">
        <v>0</v>
      </c>
      <c r="I53" s="56">
        <v>0</v>
      </c>
      <c r="J53" s="5">
        <v>1</v>
      </c>
      <c r="K53" s="5">
        <v>1</v>
      </c>
      <c r="L53" s="5">
        <v>3</v>
      </c>
      <c r="M53" s="81">
        <v>0</v>
      </c>
      <c r="N53" s="25"/>
      <c r="O53" s="26"/>
    </row>
    <row r="54" spans="1:15" ht="12.75">
      <c r="A54" s="153">
        <v>52</v>
      </c>
      <c r="B54" s="57" t="s">
        <v>136</v>
      </c>
      <c r="C54" s="57" t="s">
        <v>472</v>
      </c>
      <c r="D54" s="58" t="s">
        <v>6</v>
      </c>
      <c r="E54" s="4">
        <f t="shared" si="1"/>
        <v>4</v>
      </c>
      <c r="F54" s="11">
        <v>0</v>
      </c>
      <c r="G54" s="58">
        <v>0</v>
      </c>
      <c r="H54" s="58">
        <v>0</v>
      </c>
      <c r="I54" s="58">
        <v>0</v>
      </c>
      <c r="J54" s="11">
        <v>0</v>
      </c>
      <c r="K54" s="11">
        <v>0</v>
      </c>
      <c r="L54" s="11">
        <v>0</v>
      </c>
      <c r="M54" s="103">
        <v>4</v>
      </c>
      <c r="N54" s="25"/>
      <c r="O54" s="26"/>
    </row>
    <row r="55" spans="1:15" ht="12.75">
      <c r="A55" s="153">
        <v>52</v>
      </c>
      <c r="B55" s="53" t="s">
        <v>501</v>
      </c>
      <c r="C55" s="53" t="s">
        <v>502</v>
      </c>
      <c r="D55" s="54" t="s">
        <v>17</v>
      </c>
      <c r="E55" s="4">
        <f t="shared" si="1"/>
        <v>4</v>
      </c>
      <c r="F55" s="77">
        <v>0</v>
      </c>
      <c r="G55" s="54">
        <v>0</v>
      </c>
      <c r="H55" s="54">
        <v>0</v>
      </c>
      <c r="I55" s="54">
        <v>0</v>
      </c>
      <c r="J55" s="77">
        <v>0</v>
      </c>
      <c r="K55" s="77">
        <v>0</v>
      </c>
      <c r="L55" s="77">
        <v>1</v>
      </c>
      <c r="M55" s="109">
        <v>3</v>
      </c>
      <c r="N55" s="25"/>
      <c r="O55" s="26"/>
    </row>
    <row r="56" spans="1:15" ht="12.75">
      <c r="A56" s="153">
        <v>54</v>
      </c>
      <c r="B56" s="59" t="s">
        <v>25</v>
      </c>
      <c r="C56" s="59" t="s">
        <v>474</v>
      </c>
      <c r="D56" s="60" t="s">
        <v>100</v>
      </c>
      <c r="E56" s="4">
        <f t="shared" si="1"/>
        <v>3</v>
      </c>
      <c r="F56" s="9">
        <v>0</v>
      </c>
      <c r="G56" s="60">
        <v>0</v>
      </c>
      <c r="H56" s="60">
        <v>0</v>
      </c>
      <c r="I56" s="60">
        <v>0</v>
      </c>
      <c r="J56" s="9">
        <v>0</v>
      </c>
      <c r="K56" s="9">
        <v>3</v>
      </c>
      <c r="L56" s="9">
        <v>0</v>
      </c>
      <c r="M56" s="80">
        <v>0</v>
      </c>
      <c r="N56" s="25"/>
      <c r="O56" s="26"/>
    </row>
    <row r="57" spans="1:13" s="15" customFormat="1" ht="12.75">
      <c r="A57" s="121">
        <v>55</v>
      </c>
      <c r="B57" s="59" t="s">
        <v>521</v>
      </c>
      <c r="C57" s="59" t="s">
        <v>522</v>
      </c>
      <c r="D57" s="60" t="s">
        <v>100</v>
      </c>
      <c r="E57" s="4">
        <f t="shared" si="1"/>
        <v>2</v>
      </c>
      <c r="F57" s="9">
        <v>0</v>
      </c>
      <c r="G57" s="60">
        <v>0</v>
      </c>
      <c r="H57" s="60">
        <v>0</v>
      </c>
      <c r="I57" s="60">
        <v>0</v>
      </c>
      <c r="J57" s="9">
        <v>0</v>
      </c>
      <c r="K57" s="9">
        <v>0</v>
      </c>
      <c r="L57" s="9">
        <v>0</v>
      </c>
      <c r="M57" s="80">
        <v>2</v>
      </c>
    </row>
    <row r="58" spans="1:13" s="15" customFormat="1" ht="12.75">
      <c r="A58" s="121">
        <v>55</v>
      </c>
      <c r="B58" s="53" t="s">
        <v>64</v>
      </c>
      <c r="C58" s="53" t="s">
        <v>134</v>
      </c>
      <c r="D58" s="54" t="s">
        <v>17</v>
      </c>
      <c r="E58" s="4">
        <f t="shared" si="1"/>
        <v>2</v>
      </c>
      <c r="F58" s="77">
        <v>2</v>
      </c>
      <c r="G58" s="54">
        <v>0</v>
      </c>
      <c r="H58" s="54">
        <v>0</v>
      </c>
      <c r="I58" s="54">
        <v>0</v>
      </c>
      <c r="J58" s="77">
        <v>0</v>
      </c>
      <c r="K58" s="77">
        <v>0</v>
      </c>
      <c r="L58" s="77">
        <v>0</v>
      </c>
      <c r="M58" s="109">
        <v>0</v>
      </c>
    </row>
    <row r="59" spans="1:13" s="15" customFormat="1" ht="12.75">
      <c r="A59" s="121">
        <v>57</v>
      </c>
      <c r="B59" s="55" t="s">
        <v>476</v>
      </c>
      <c r="C59" s="55" t="s">
        <v>205</v>
      </c>
      <c r="D59" s="56" t="s">
        <v>14</v>
      </c>
      <c r="E59" s="4">
        <f t="shared" si="1"/>
        <v>1</v>
      </c>
      <c r="F59" s="5">
        <v>0</v>
      </c>
      <c r="G59" s="56">
        <v>0</v>
      </c>
      <c r="H59" s="56">
        <v>0</v>
      </c>
      <c r="I59" s="56">
        <v>0</v>
      </c>
      <c r="J59" s="5">
        <v>0</v>
      </c>
      <c r="K59" s="5">
        <v>1</v>
      </c>
      <c r="L59" s="5">
        <v>0</v>
      </c>
      <c r="M59" s="81">
        <v>0</v>
      </c>
    </row>
    <row r="60" spans="1:13" s="15" customFormat="1" ht="12.75">
      <c r="A60" s="121">
        <v>57</v>
      </c>
      <c r="B60" s="55" t="s">
        <v>475</v>
      </c>
      <c r="C60" s="55" t="s">
        <v>29</v>
      </c>
      <c r="D60" s="56" t="s">
        <v>14</v>
      </c>
      <c r="E60" s="4">
        <f t="shared" si="1"/>
        <v>1</v>
      </c>
      <c r="F60" s="5">
        <v>0</v>
      </c>
      <c r="G60" s="56">
        <v>0</v>
      </c>
      <c r="H60" s="56">
        <v>0</v>
      </c>
      <c r="I60" s="56">
        <v>0</v>
      </c>
      <c r="J60" s="5">
        <v>0</v>
      </c>
      <c r="K60" s="5">
        <v>1</v>
      </c>
      <c r="L60" s="5">
        <v>0</v>
      </c>
      <c r="M60" s="81">
        <v>0</v>
      </c>
    </row>
    <row r="61" spans="1:15" ht="12.75">
      <c r="A61" s="153">
        <v>57</v>
      </c>
      <c r="B61" s="55" t="s">
        <v>26</v>
      </c>
      <c r="C61" s="55" t="s">
        <v>473</v>
      </c>
      <c r="D61" s="56" t="s">
        <v>14</v>
      </c>
      <c r="E61" s="4">
        <f t="shared" si="1"/>
        <v>1</v>
      </c>
      <c r="F61" s="5">
        <v>0</v>
      </c>
      <c r="G61" s="56">
        <v>0</v>
      </c>
      <c r="H61" s="56">
        <v>0</v>
      </c>
      <c r="I61" s="56">
        <v>0</v>
      </c>
      <c r="J61" s="5">
        <v>0</v>
      </c>
      <c r="K61" s="5">
        <v>1</v>
      </c>
      <c r="L61" s="5">
        <v>0</v>
      </c>
      <c r="M61" s="81">
        <v>0</v>
      </c>
      <c r="N61" s="25"/>
      <c r="O61" s="26"/>
    </row>
    <row r="62" spans="1:15" ht="12.75">
      <c r="A62" s="3"/>
      <c r="B62" s="20"/>
      <c r="C62" s="20"/>
      <c r="D62" s="23"/>
      <c r="E62" s="23"/>
      <c r="F62" s="15"/>
      <c r="G62" s="15"/>
      <c r="H62" s="15"/>
      <c r="I62" s="15"/>
      <c r="J62" s="15"/>
      <c r="K62" s="15"/>
      <c r="L62" s="15"/>
      <c r="M62" s="15"/>
      <c r="N62" s="25"/>
      <c r="O62" s="26"/>
    </row>
    <row r="63" spans="1:15" ht="15">
      <c r="A63" s="21" t="s">
        <v>7</v>
      </c>
      <c r="B63" s="17"/>
      <c r="C63" s="17"/>
      <c r="D63" s="28"/>
      <c r="E63" s="79"/>
      <c r="F63" s="23"/>
      <c r="G63" s="23"/>
      <c r="H63" s="23"/>
      <c r="I63" s="23"/>
      <c r="J63" s="23"/>
      <c r="K63" s="23"/>
      <c r="L63" s="23"/>
      <c r="M63" s="23"/>
      <c r="N63" s="25"/>
      <c r="O63" s="26"/>
    </row>
    <row r="64" spans="1:15" ht="12.75">
      <c r="A64" s="27"/>
      <c r="B64" s="17"/>
      <c r="C64" s="17"/>
      <c r="D64" s="28"/>
      <c r="E64" s="79"/>
      <c r="F64" s="23"/>
      <c r="G64" s="23"/>
      <c r="H64" s="23"/>
      <c r="I64" s="23"/>
      <c r="J64" s="23"/>
      <c r="K64" s="23"/>
      <c r="L64" s="23"/>
      <c r="M64" s="23"/>
      <c r="N64" s="25"/>
      <c r="O64" s="26"/>
    </row>
    <row r="65" spans="1:15" ht="12.75">
      <c r="A65" s="29" t="s">
        <v>8</v>
      </c>
      <c r="B65" s="30"/>
      <c r="C65" s="30"/>
      <c r="D65" s="31"/>
      <c r="E65" s="97"/>
      <c r="F65" s="23"/>
      <c r="G65" s="23"/>
      <c r="H65" s="23"/>
      <c r="I65" s="23"/>
      <c r="J65" s="23"/>
      <c r="K65" s="23"/>
      <c r="L65" s="23"/>
      <c r="M65" s="23"/>
      <c r="N65" s="25"/>
      <c r="O65" s="26"/>
    </row>
    <row r="66" spans="1:13" s="15" customFormat="1" ht="12.75">
      <c r="A66" s="119">
        <v>1</v>
      </c>
      <c r="B66" s="62" t="s">
        <v>26</v>
      </c>
      <c r="C66" s="62" t="s">
        <v>35</v>
      </c>
      <c r="D66" s="63" t="s">
        <v>4</v>
      </c>
      <c r="E66" s="95">
        <f aca="true" t="shared" si="2" ref="E66:E75">SUM(F66:M66)-SMALL(F66:M66,2)-MIN(F66:M66)</f>
        <v>60</v>
      </c>
      <c r="F66" s="78">
        <v>10</v>
      </c>
      <c r="G66" s="63">
        <v>10</v>
      </c>
      <c r="H66" s="63">
        <v>10</v>
      </c>
      <c r="I66" s="63">
        <v>10</v>
      </c>
      <c r="J66" s="78">
        <v>10</v>
      </c>
      <c r="K66" s="78">
        <v>7</v>
      </c>
      <c r="L66" s="78">
        <v>10</v>
      </c>
      <c r="M66" s="83">
        <v>7</v>
      </c>
    </row>
    <row r="67" spans="1:13" s="15" customFormat="1" ht="12.75">
      <c r="A67" s="119">
        <v>2</v>
      </c>
      <c r="B67" s="62" t="s">
        <v>105</v>
      </c>
      <c r="C67" s="62" t="s">
        <v>36</v>
      </c>
      <c r="D67" s="63" t="s">
        <v>4</v>
      </c>
      <c r="E67" s="95">
        <f t="shared" si="2"/>
        <v>48</v>
      </c>
      <c r="F67" s="78">
        <v>7</v>
      </c>
      <c r="G67" s="63">
        <v>7</v>
      </c>
      <c r="H67" s="63">
        <v>7</v>
      </c>
      <c r="I67" s="63">
        <v>7</v>
      </c>
      <c r="J67" s="78">
        <v>7</v>
      </c>
      <c r="K67" s="78">
        <v>10</v>
      </c>
      <c r="L67" s="78">
        <v>7</v>
      </c>
      <c r="M67" s="83">
        <v>10</v>
      </c>
    </row>
    <row r="68" spans="1:13" s="15" customFormat="1" ht="12.75">
      <c r="A68" s="119">
        <v>3</v>
      </c>
      <c r="B68" s="62" t="s">
        <v>112</v>
      </c>
      <c r="C68" s="62" t="s">
        <v>142</v>
      </c>
      <c r="D68" s="63" t="s">
        <v>4</v>
      </c>
      <c r="E68" s="95">
        <f t="shared" si="2"/>
        <v>35</v>
      </c>
      <c r="F68" s="78">
        <v>6</v>
      </c>
      <c r="G68" s="63">
        <v>6</v>
      </c>
      <c r="H68" s="63">
        <v>6</v>
      </c>
      <c r="I68" s="63">
        <v>0</v>
      </c>
      <c r="J68" s="78">
        <v>6</v>
      </c>
      <c r="K68" s="78">
        <v>6</v>
      </c>
      <c r="L68" s="78">
        <v>5</v>
      </c>
      <c r="M68" s="83">
        <v>5</v>
      </c>
    </row>
    <row r="69" spans="1:13" s="15" customFormat="1" ht="12.75">
      <c r="A69" s="119">
        <v>4</v>
      </c>
      <c r="B69" s="62" t="s">
        <v>186</v>
      </c>
      <c r="C69" s="62" t="s">
        <v>280</v>
      </c>
      <c r="D69" s="63" t="s">
        <v>4</v>
      </c>
      <c r="E69" s="95">
        <f t="shared" si="2"/>
        <v>21</v>
      </c>
      <c r="F69" s="7">
        <v>0</v>
      </c>
      <c r="G69" s="7">
        <v>4</v>
      </c>
      <c r="H69" s="7">
        <v>5</v>
      </c>
      <c r="I69" s="7">
        <v>0</v>
      </c>
      <c r="J69" s="7">
        <v>0</v>
      </c>
      <c r="K69" s="7">
        <v>0</v>
      </c>
      <c r="L69" s="7">
        <v>6</v>
      </c>
      <c r="M69" s="7">
        <v>6</v>
      </c>
    </row>
    <row r="70" spans="1:15" ht="12.75">
      <c r="A70" s="96">
        <v>5</v>
      </c>
      <c r="B70" s="75" t="s">
        <v>123</v>
      </c>
      <c r="C70" s="75" t="s">
        <v>141</v>
      </c>
      <c r="D70" s="63" t="s">
        <v>4</v>
      </c>
      <c r="E70" s="95">
        <f t="shared" si="2"/>
        <v>19</v>
      </c>
      <c r="F70" s="78">
        <v>5</v>
      </c>
      <c r="G70" s="63">
        <v>5</v>
      </c>
      <c r="H70" s="63">
        <v>3</v>
      </c>
      <c r="I70" s="63">
        <v>6</v>
      </c>
      <c r="J70" s="78">
        <v>0</v>
      </c>
      <c r="K70" s="78">
        <v>0</v>
      </c>
      <c r="L70" s="78">
        <v>0</v>
      </c>
      <c r="M70" s="83">
        <v>0</v>
      </c>
      <c r="N70" s="25"/>
      <c r="O70" s="26"/>
    </row>
    <row r="71" spans="1:15" ht="12.75">
      <c r="A71" s="96">
        <v>6</v>
      </c>
      <c r="B71" s="62" t="s">
        <v>437</v>
      </c>
      <c r="C71" s="62" t="s">
        <v>438</v>
      </c>
      <c r="D71" s="63" t="s">
        <v>4</v>
      </c>
      <c r="E71" s="95">
        <f t="shared" si="2"/>
        <v>9</v>
      </c>
      <c r="F71" s="7">
        <v>0</v>
      </c>
      <c r="G71" s="7">
        <v>0</v>
      </c>
      <c r="H71" s="7">
        <v>0</v>
      </c>
      <c r="I71" s="7">
        <v>0</v>
      </c>
      <c r="J71" s="7">
        <v>5</v>
      </c>
      <c r="K71" s="7">
        <v>0</v>
      </c>
      <c r="L71" s="7">
        <v>4</v>
      </c>
      <c r="M71" s="7">
        <v>0</v>
      </c>
      <c r="N71" s="25"/>
      <c r="O71" s="26"/>
    </row>
    <row r="72" spans="1:15" ht="12.75">
      <c r="A72" s="96">
        <v>7</v>
      </c>
      <c r="B72" s="75" t="s">
        <v>151</v>
      </c>
      <c r="C72" s="75" t="s">
        <v>277</v>
      </c>
      <c r="D72" s="63" t="s">
        <v>4</v>
      </c>
      <c r="E72" s="95">
        <f t="shared" si="2"/>
        <v>8</v>
      </c>
      <c r="F72" s="7">
        <v>0</v>
      </c>
      <c r="G72" s="7">
        <v>0</v>
      </c>
      <c r="H72" s="7">
        <v>4</v>
      </c>
      <c r="I72" s="7">
        <v>0</v>
      </c>
      <c r="J72" s="7">
        <v>0</v>
      </c>
      <c r="K72" s="7">
        <v>0</v>
      </c>
      <c r="L72" s="7">
        <v>0</v>
      </c>
      <c r="M72" s="7">
        <v>4</v>
      </c>
      <c r="N72" s="25"/>
      <c r="O72" s="26"/>
    </row>
    <row r="73" spans="1:15" ht="12.75">
      <c r="A73" s="96">
        <v>8</v>
      </c>
      <c r="B73" s="62"/>
      <c r="C73" s="62"/>
      <c r="D73" s="63" t="s">
        <v>4</v>
      </c>
      <c r="E73" s="95">
        <f t="shared" si="2"/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25"/>
      <c r="O73" s="26"/>
    </row>
    <row r="74" spans="1:15" ht="12.75">
      <c r="A74" s="96">
        <v>9</v>
      </c>
      <c r="B74" s="85"/>
      <c r="C74" s="85"/>
      <c r="D74" s="63" t="s">
        <v>4</v>
      </c>
      <c r="E74" s="95">
        <f t="shared" si="2"/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25"/>
      <c r="O74" s="26"/>
    </row>
    <row r="75" spans="1:15" ht="12.75">
      <c r="A75" s="96">
        <v>10</v>
      </c>
      <c r="B75" s="85"/>
      <c r="C75" s="85"/>
      <c r="D75" s="63" t="s">
        <v>4</v>
      </c>
      <c r="E75" s="95">
        <f t="shared" si="2"/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25"/>
      <c r="O75" s="26"/>
    </row>
    <row r="76" spans="2:15" ht="12.75">
      <c r="B76" s="17"/>
      <c r="C76" s="17"/>
      <c r="D76" s="28"/>
      <c r="E76" s="79"/>
      <c r="F76" s="23"/>
      <c r="G76" s="23"/>
      <c r="H76" s="23"/>
      <c r="I76" s="23"/>
      <c r="J76" s="23"/>
      <c r="K76" s="23"/>
      <c r="L76" s="23"/>
      <c r="M76" s="23"/>
      <c r="N76" s="25"/>
      <c r="O76" s="26"/>
    </row>
    <row r="77" spans="1:15" ht="12.75">
      <c r="A77" s="32" t="s">
        <v>9</v>
      </c>
      <c r="B77" s="33"/>
      <c r="C77" s="33"/>
      <c r="D77" s="34"/>
      <c r="E77" s="97"/>
      <c r="F77" s="23"/>
      <c r="G77" s="23"/>
      <c r="H77" s="23"/>
      <c r="I77" s="23"/>
      <c r="J77" s="23"/>
      <c r="K77" s="23"/>
      <c r="L77" s="23"/>
      <c r="M77" s="23"/>
      <c r="N77" s="25"/>
      <c r="O77" s="26"/>
    </row>
    <row r="78" spans="1:13" s="15" customFormat="1" ht="12.75">
      <c r="A78" s="120">
        <v>1</v>
      </c>
      <c r="B78" s="57" t="s">
        <v>102</v>
      </c>
      <c r="C78" s="57" t="s">
        <v>35</v>
      </c>
      <c r="D78" s="58" t="s">
        <v>6</v>
      </c>
      <c r="E78" s="102">
        <f aca="true" t="shared" si="3" ref="E78:E87">SUM(F78:M78)-SMALL(F78:M78,2)-MIN(F78:M78)</f>
        <v>60</v>
      </c>
      <c r="F78" s="11">
        <v>10</v>
      </c>
      <c r="G78" s="58">
        <v>10</v>
      </c>
      <c r="H78" s="58">
        <v>10</v>
      </c>
      <c r="I78" s="58">
        <v>0</v>
      </c>
      <c r="J78" s="11">
        <v>10</v>
      </c>
      <c r="K78" s="11">
        <v>10</v>
      </c>
      <c r="L78" s="11">
        <v>10</v>
      </c>
      <c r="M78" s="103">
        <v>10</v>
      </c>
    </row>
    <row r="79" spans="1:13" s="15" customFormat="1" ht="12.75">
      <c r="A79" s="120">
        <v>2</v>
      </c>
      <c r="B79" s="57" t="s">
        <v>186</v>
      </c>
      <c r="C79" s="57" t="s">
        <v>35</v>
      </c>
      <c r="D79" s="58" t="s">
        <v>6</v>
      </c>
      <c r="E79" s="102">
        <f t="shared" si="3"/>
        <v>35</v>
      </c>
      <c r="F79" s="11">
        <v>0</v>
      </c>
      <c r="G79" s="58">
        <v>7</v>
      </c>
      <c r="H79" s="58">
        <v>0</v>
      </c>
      <c r="I79" s="58">
        <v>0</v>
      </c>
      <c r="J79" s="11">
        <v>7</v>
      </c>
      <c r="K79" s="11">
        <v>7</v>
      </c>
      <c r="L79" s="69">
        <v>7</v>
      </c>
      <c r="M79" s="103">
        <v>7</v>
      </c>
    </row>
    <row r="80" spans="1:15" ht="12.75">
      <c r="A80" s="120">
        <v>3</v>
      </c>
      <c r="B80" s="57" t="s">
        <v>281</v>
      </c>
      <c r="C80" s="57" t="s">
        <v>282</v>
      </c>
      <c r="D80" s="58" t="s">
        <v>6</v>
      </c>
      <c r="E80" s="102">
        <f t="shared" si="3"/>
        <v>19</v>
      </c>
      <c r="F80" s="11">
        <v>0</v>
      </c>
      <c r="G80" s="11">
        <v>0</v>
      </c>
      <c r="H80" s="11">
        <v>7</v>
      </c>
      <c r="I80" s="11">
        <v>0</v>
      </c>
      <c r="J80" s="11">
        <v>6</v>
      </c>
      <c r="K80" s="11">
        <v>0</v>
      </c>
      <c r="L80" s="69">
        <v>0</v>
      </c>
      <c r="M80" s="69">
        <v>6</v>
      </c>
      <c r="N80" s="25"/>
      <c r="O80" s="26"/>
    </row>
    <row r="81" spans="1:15" ht="12.75">
      <c r="A81" s="120">
        <v>4</v>
      </c>
      <c r="B81" s="74" t="s">
        <v>471</v>
      </c>
      <c r="C81" s="74" t="s">
        <v>472</v>
      </c>
      <c r="D81" s="58" t="s">
        <v>6</v>
      </c>
      <c r="E81" s="102">
        <f t="shared" si="3"/>
        <v>11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6</v>
      </c>
      <c r="L81" s="69">
        <v>0</v>
      </c>
      <c r="M81" s="69">
        <v>5</v>
      </c>
      <c r="N81" s="25"/>
      <c r="O81" s="26"/>
    </row>
    <row r="82" spans="1:15" ht="12.75">
      <c r="A82" s="120">
        <v>5</v>
      </c>
      <c r="B82" s="104" t="s">
        <v>26</v>
      </c>
      <c r="C82" s="104" t="s">
        <v>296</v>
      </c>
      <c r="D82" s="58" t="s">
        <v>6</v>
      </c>
      <c r="E82" s="102">
        <f t="shared" si="3"/>
        <v>10</v>
      </c>
      <c r="F82" s="11">
        <v>0</v>
      </c>
      <c r="G82" s="11">
        <v>0</v>
      </c>
      <c r="H82" s="11">
        <v>0</v>
      </c>
      <c r="I82" s="11">
        <v>10</v>
      </c>
      <c r="J82" s="11">
        <v>0</v>
      </c>
      <c r="K82" s="11">
        <v>0</v>
      </c>
      <c r="L82" s="11">
        <v>0</v>
      </c>
      <c r="M82" s="103">
        <v>0</v>
      </c>
      <c r="N82" s="25"/>
      <c r="O82" s="26"/>
    </row>
    <row r="83" spans="1:15" ht="12.75">
      <c r="A83" s="120">
        <v>6</v>
      </c>
      <c r="B83" s="57" t="s">
        <v>116</v>
      </c>
      <c r="C83" s="57" t="s">
        <v>214</v>
      </c>
      <c r="D83" s="58" t="s">
        <v>6</v>
      </c>
      <c r="E83" s="102">
        <f t="shared" si="3"/>
        <v>6</v>
      </c>
      <c r="F83" s="11">
        <v>0</v>
      </c>
      <c r="G83" s="11">
        <v>6</v>
      </c>
      <c r="H83" s="11">
        <v>0</v>
      </c>
      <c r="I83" s="11">
        <v>0</v>
      </c>
      <c r="J83" s="11">
        <v>0</v>
      </c>
      <c r="K83" s="11">
        <v>0</v>
      </c>
      <c r="L83" s="69">
        <v>0</v>
      </c>
      <c r="M83" s="103">
        <v>0</v>
      </c>
      <c r="N83" s="25"/>
      <c r="O83" s="26"/>
    </row>
    <row r="84" spans="1:15" ht="12.75">
      <c r="A84" s="120">
        <v>7</v>
      </c>
      <c r="B84" s="74" t="s">
        <v>136</v>
      </c>
      <c r="C84" s="74" t="s">
        <v>472</v>
      </c>
      <c r="D84" s="58" t="s">
        <v>6</v>
      </c>
      <c r="E84" s="102">
        <f t="shared" si="3"/>
        <v>4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69">
        <v>0</v>
      </c>
      <c r="M84" s="103">
        <v>4</v>
      </c>
      <c r="N84" s="25"/>
      <c r="O84" s="26"/>
    </row>
    <row r="85" spans="1:15" ht="12.75">
      <c r="A85" s="120">
        <v>8</v>
      </c>
      <c r="B85" s="74"/>
      <c r="C85" s="74"/>
      <c r="D85" s="58" t="s">
        <v>6</v>
      </c>
      <c r="E85" s="102">
        <f t="shared" si="3"/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69">
        <v>0</v>
      </c>
      <c r="M85" s="69">
        <v>0</v>
      </c>
      <c r="N85" s="25"/>
      <c r="O85" s="26"/>
    </row>
    <row r="86" spans="1:15" ht="12.75">
      <c r="A86" s="120">
        <v>9</v>
      </c>
      <c r="B86" s="104"/>
      <c r="C86" s="104"/>
      <c r="D86" s="58" t="s">
        <v>6</v>
      </c>
      <c r="E86" s="102">
        <f t="shared" si="3"/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69">
        <v>0</v>
      </c>
      <c r="M86" s="105">
        <v>0</v>
      </c>
      <c r="N86" s="25"/>
      <c r="O86" s="26"/>
    </row>
    <row r="87" spans="1:15" ht="12.75">
      <c r="A87" s="120">
        <v>10</v>
      </c>
      <c r="B87" s="74"/>
      <c r="C87" s="74"/>
      <c r="D87" s="58" t="s">
        <v>6</v>
      </c>
      <c r="E87" s="102">
        <f t="shared" si="3"/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69">
        <v>0</v>
      </c>
      <c r="M87" s="69">
        <v>0</v>
      </c>
      <c r="N87" s="25"/>
      <c r="O87" s="26"/>
    </row>
    <row r="88" spans="2:15" ht="12.75">
      <c r="B88" s="35"/>
      <c r="C88" s="35"/>
      <c r="D88" s="36"/>
      <c r="E88" s="79"/>
      <c r="F88" s="8"/>
      <c r="G88" s="8"/>
      <c r="H88" s="1"/>
      <c r="I88" s="8"/>
      <c r="J88" s="8"/>
      <c r="K88" s="8"/>
      <c r="L88" s="8"/>
      <c r="M88" s="23"/>
      <c r="N88" s="25"/>
      <c r="O88" s="26"/>
    </row>
    <row r="89" spans="1:15" ht="12.75">
      <c r="A89" s="38" t="s">
        <v>10</v>
      </c>
      <c r="B89" s="39"/>
      <c r="C89" s="39"/>
      <c r="D89" s="40"/>
      <c r="E89" s="97"/>
      <c r="F89" s="8"/>
      <c r="G89" s="8"/>
      <c r="H89" s="15"/>
      <c r="I89" s="8"/>
      <c r="J89" s="8"/>
      <c r="K89" s="8"/>
      <c r="L89" s="8"/>
      <c r="M89" s="23"/>
      <c r="N89" s="25"/>
      <c r="O89" s="26"/>
    </row>
    <row r="90" spans="1:15" ht="12.75">
      <c r="A90" s="107">
        <v>1</v>
      </c>
      <c r="B90" s="87" t="s">
        <v>167</v>
      </c>
      <c r="C90" s="87" t="s">
        <v>209</v>
      </c>
      <c r="D90" s="40" t="s">
        <v>5</v>
      </c>
      <c r="E90" s="106">
        <f aca="true" t="shared" si="4" ref="E90:E99">SUM(F90:M90)-SMALL(F90:M90,2)-MIN(F90:M90)</f>
        <v>57</v>
      </c>
      <c r="F90" s="13">
        <v>0</v>
      </c>
      <c r="G90" s="13">
        <v>6</v>
      </c>
      <c r="H90" s="13">
        <v>10</v>
      </c>
      <c r="I90" s="13">
        <v>10</v>
      </c>
      <c r="J90" s="13">
        <v>10</v>
      </c>
      <c r="K90" s="13">
        <v>10</v>
      </c>
      <c r="L90" s="13">
        <v>10</v>
      </c>
      <c r="M90" s="14">
        <v>7</v>
      </c>
      <c r="N90" s="25"/>
      <c r="O90" s="26"/>
    </row>
    <row r="91" spans="1:15" ht="12.75">
      <c r="A91" s="107">
        <v>2</v>
      </c>
      <c r="B91" s="61" t="s">
        <v>26</v>
      </c>
      <c r="C91" s="61" t="s">
        <v>207</v>
      </c>
      <c r="D91" s="40" t="s">
        <v>5</v>
      </c>
      <c r="E91" s="106">
        <f t="shared" si="4"/>
        <v>41</v>
      </c>
      <c r="F91" s="13">
        <v>0</v>
      </c>
      <c r="G91" s="13">
        <v>10</v>
      </c>
      <c r="H91" s="13">
        <v>0</v>
      </c>
      <c r="I91" s="13">
        <v>0</v>
      </c>
      <c r="J91" s="13">
        <v>7</v>
      </c>
      <c r="K91" s="13">
        <v>7</v>
      </c>
      <c r="L91" s="13">
        <v>7</v>
      </c>
      <c r="M91" s="84">
        <v>10</v>
      </c>
      <c r="N91" s="25"/>
      <c r="O91" s="26"/>
    </row>
    <row r="92" spans="1:15" ht="12.75">
      <c r="A92" s="107">
        <v>3</v>
      </c>
      <c r="B92" s="61" t="s">
        <v>22</v>
      </c>
      <c r="C92" s="61" t="s">
        <v>90</v>
      </c>
      <c r="D92" s="40" t="s">
        <v>5</v>
      </c>
      <c r="E92" s="106">
        <f t="shared" si="4"/>
        <v>33</v>
      </c>
      <c r="F92" s="13">
        <v>10</v>
      </c>
      <c r="G92" s="13">
        <v>5</v>
      </c>
      <c r="H92" s="13">
        <v>0</v>
      </c>
      <c r="I92" s="13">
        <v>0</v>
      </c>
      <c r="J92" s="13">
        <v>6</v>
      </c>
      <c r="K92" s="86">
        <v>0</v>
      </c>
      <c r="L92" s="13">
        <v>6</v>
      </c>
      <c r="M92" s="84">
        <v>6</v>
      </c>
      <c r="N92" s="25"/>
      <c r="O92" s="26"/>
    </row>
    <row r="93" spans="1:15" ht="12.75">
      <c r="A93" s="107">
        <v>4</v>
      </c>
      <c r="B93" s="61" t="s">
        <v>85</v>
      </c>
      <c r="C93" s="61" t="s">
        <v>91</v>
      </c>
      <c r="D93" s="40" t="s">
        <v>5</v>
      </c>
      <c r="E93" s="106">
        <f t="shared" si="4"/>
        <v>32</v>
      </c>
      <c r="F93" s="13">
        <v>7</v>
      </c>
      <c r="G93" s="13">
        <v>4</v>
      </c>
      <c r="H93" s="13">
        <v>7</v>
      </c>
      <c r="I93" s="13">
        <v>7</v>
      </c>
      <c r="J93" s="13">
        <v>0</v>
      </c>
      <c r="K93" s="13">
        <v>4</v>
      </c>
      <c r="L93" s="13">
        <v>3</v>
      </c>
      <c r="M93" s="14">
        <v>0</v>
      </c>
      <c r="N93" s="25"/>
      <c r="O93" s="26"/>
    </row>
    <row r="94" spans="1:15" ht="12.75">
      <c r="A94" s="107">
        <v>5</v>
      </c>
      <c r="B94" s="61" t="s">
        <v>125</v>
      </c>
      <c r="C94" s="61" t="s">
        <v>299</v>
      </c>
      <c r="D94" s="40" t="s">
        <v>5</v>
      </c>
      <c r="E94" s="106">
        <f t="shared" si="4"/>
        <v>24</v>
      </c>
      <c r="F94" s="13">
        <v>0</v>
      </c>
      <c r="G94" s="13">
        <v>0</v>
      </c>
      <c r="H94" s="13">
        <v>0</v>
      </c>
      <c r="I94" s="13">
        <v>6</v>
      </c>
      <c r="J94" s="13">
        <v>4</v>
      </c>
      <c r="K94" s="13">
        <v>5</v>
      </c>
      <c r="L94" s="13">
        <v>4</v>
      </c>
      <c r="M94" s="14">
        <v>5</v>
      </c>
      <c r="N94" s="25"/>
      <c r="O94" s="26"/>
    </row>
    <row r="95" spans="1:15" ht="12.75">
      <c r="A95" s="107">
        <v>6</v>
      </c>
      <c r="B95" s="87" t="s">
        <v>164</v>
      </c>
      <c r="C95" s="87" t="s">
        <v>208</v>
      </c>
      <c r="D95" s="40" t="s">
        <v>5</v>
      </c>
      <c r="E95" s="106">
        <f t="shared" si="4"/>
        <v>23</v>
      </c>
      <c r="F95" s="13">
        <v>0</v>
      </c>
      <c r="G95" s="13">
        <v>7</v>
      </c>
      <c r="H95" s="13">
        <v>0</v>
      </c>
      <c r="I95" s="13">
        <v>0</v>
      </c>
      <c r="J95" s="13">
        <v>5</v>
      </c>
      <c r="K95" s="13">
        <v>6</v>
      </c>
      <c r="L95" s="13">
        <v>5</v>
      </c>
      <c r="M95" s="84">
        <v>0</v>
      </c>
      <c r="N95" s="25"/>
      <c r="O95" s="26"/>
    </row>
    <row r="96" spans="1:15" ht="12.75">
      <c r="A96" s="107">
        <v>7</v>
      </c>
      <c r="B96" s="41"/>
      <c r="C96" s="41"/>
      <c r="D96" s="40" t="s">
        <v>5</v>
      </c>
      <c r="E96" s="106">
        <f t="shared" si="4"/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4">
        <v>0</v>
      </c>
      <c r="N96" s="25"/>
      <c r="O96" s="26"/>
    </row>
    <row r="97" spans="1:15" ht="12.75">
      <c r="A97" s="107">
        <v>8</v>
      </c>
      <c r="B97" s="61"/>
      <c r="C97" s="61"/>
      <c r="D97" s="40" t="s">
        <v>5</v>
      </c>
      <c r="E97" s="106">
        <f t="shared" si="4"/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86">
        <v>0</v>
      </c>
      <c r="L97" s="13">
        <v>0</v>
      </c>
      <c r="M97" s="84">
        <v>0</v>
      </c>
      <c r="N97" s="25"/>
      <c r="O97" s="26"/>
    </row>
    <row r="98" spans="1:15" ht="12.75">
      <c r="A98" s="107">
        <v>9</v>
      </c>
      <c r="B98" s="87"/>
      <c r="C98" s="87"/>
      <c r="D98" s="40" t="s">
        <v>5</v>
      </c>
      <c r="E98" s="106">
        <f t="shared" si="4"/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84">
        <v>0</v>
      </c>
      <c r="N98" s="25"/>
      <c r="O98" s="26"/>
    </row>
    <row r="99" spans="1:15" ht="12.75">
      <c r="A99" s="107">
        <v>10</v>
      </c>
      <c r="B99" s="87"/>
      <c r="C99" s="87"/>
      <c r="D99" s="40" t="s">
        <v>5</v>
      </c>
      <c r="E99" s="106">
        <f t="shared" si="4"/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84">
        <v>0</v>
      </c>
      <c r="N99" s="25"/>
      <c r="O99" s="26"/>
    </row>
    <row r="100" spans="1:15" ht="12.75">
      <c r="A100" s="24"/>
      <c r="B100" s="52"/>
      <c r="C100" s="52"/>
      <c r="D100" s="66"/>
      <c r="E100" s="79"/>
      <c r="F100" s="8"/>
      <c r="G100" s="8"/>
      <c r="H100" s="8"/>
      <c r="I100" s="8"/>
      <c r="J100" s="8"/>
      <c r="K100" s="8"/>
      <c r="L100" s="8"/>
      <c r="M100" s="23"/>
      <c r="N100" s="25"/>
      <c r="O100" s="26"/>
    </row>
    <row r="101" spans="1:15" ht="12.75">
      <c r="A101" s="42" t="s">
        <v>11</v>
      </c>
      <c r="B101" s="43"/>
      <c r="C101" s="43"/>
      <c r="D101" s="44"/>
      <c r="E101" s="97"/>
      <c r="F101" s="8"/>
      <c r="G101" s="8"/>
      <c r="H101" s="15"/>
      <c r="I101" s="8"/>
      <c r="J101" s="8"/>
      <c r="K101" s="8"/>
      <c r="L101" s="8"/>
      <c r="M101" s="23"/>
      <c r="N101" s="25"/>
      <c r="O101" s="26"/>
    </row>
    <row r="102" spans="1:13" s="15" customFormat="1" ht="12.75">
      <c r="A102" s="118">
        <v>1</v>
      </c>
      <c r="B102" s="59" t="s">
        <v>25</v>
      </c>
      <c r="C102" s="59" t="s">
        <v>32</v>
      </c>
      <c r="D102" s="60" t="s">
        <v>100</v>
      </c>
      <c r="E102" s="100">
        <f aca="true" t="shared" si="5" ref="E102:E113">SUM(F102:M102)-SMALL(F102:M102,2)-MIN(F102:M102)</f>
        <v>60</v>
      </c>
      <c r="F102" s="9">
        <v>10</v>
      </c>
      <c r="G102" s="60">
        <v>10</v>
      </c>
      <c r="H102" s="60">
        <v>10</v>
      </c>
      <c r="I102" s="60">
        <v>10</v>
      </c>
      <c r="J102" s="9">
        <v>10</v>
      </c>
      <c r="K102" s="9">
        <v>10</v>
      </c>
      <c r="L102" s="9">
        <v>0</v>
      </c>
      <c r="M102" s="80">
        <v>10</v>
      </c>
    </row>
    <row r="103" spans="1:13" s="15" customFormat="1" ht="12.75">
      <c r="A103" s="118">
        <v>2</v>
      </c>
      <c r="B103" s="59" t="s">
        <v>80</v>
      </c>
      <c r="C103" s="59" t="s">
        <v>88</v>
      </c>
      <c r="D103" s="60" t="s">
        <v>100</v>
      </c>
      <c r="E103" s="100">
        <f t="shared" si="5"/>
        <v>41</v>
      </c>
      <c r="F103" s="9">
        <v>7</v>
      </c>
      <c r="G103" s="60">
        <v>6</v>
      </c>
      <c r="H103" s="60">
        <v>0</v>
      </c>
      <c r="I103" s="60">
        <v>0</v>
      </c>
      <c r="J103" s="9">
        <v>7</v>
      </c>
      <c r="K103" s="9">
        <v>7</v>
      </c>
      <c r="L103" s="9">
        <v>7</v>
      </c>
      <c r="M103" s="80">
        <v>7</v>
      </c>
    </row>
    <row r="104" spans="1:13" s="15" customFormat="1" ht="12.75">
      <c r="A104" s="118">
        <v>3</v>
      </c>
      <c r="B104" s="59" t="s">
        <v>170</v>
      </c>
      <c r="C104" s="59" t="s">
        <v>210</v>
      </c>
      <c r="D104" s="60" t="s">
        <v>100</v>
      </c>
      <c r="E104" s="100">
        <f t="shared" si="5"/>
        <v>37</v>
      </c>
      <c r="F104" s="9">
        <v>0</v>
      </c>
      <c r="G104" s="9">
        <v>5</v>
      </c>
      <c r="H104" s="9">
        <v>6</v>
      </c>
      <c r="I104" s="9">
        <v>0</v>
      </c>
      <c r="J104" s="9">
        <v>5</v>
      </c>
      <c r="K104" s="9">
        <v>5</v>
      </c>
      <c r="L104" s="9">
        <v>10</v>
      </c>
      <c r="M104" s="10">
        <v>6</v>
      </c>
    </row>
    <row r="105" spans="1:13" s="15" customFormat="1" ht="12.75">
      <c r="A105" s="118">
        <v>4</v>
      </c>
      <c r="B105" s="59" t="s">
        <v>121</v>
      </c>
      <c r="C105" s="59" t="s">
        <v>140</v>
      </c>
      <c r="D105" s="60" t="s">
        <v>100</v>
      </c>
      <c r="E105" s="100">
        <f t="shared" si="5"/>
        <v>34</v>
      </c>
      <c r="F105" s="9">
        <v>5</v>
      </c>
      <c r="G105" s="60">
        <v>3</v>
      </c>
      <c r="H105" s="60">
        <v>5</v>
      </c>
      <c r="I105" s="60">
        <v>6</v>
      </c>
      <c r="J105" s="9">
        <v>6</v>
      </c>
      <c r="K105" s="9">
        <v>6</v>
      </c>
      <c r="L105" s="9">
        <v>6</v>
      </c>
      <c r="M105" s="80">
        <v>0</v>
      </c>
    </row>
    <row r="106" spans="1:15" ht="12.75">
      <c r="A106" s="101">
        <v>5</v>
      </c>
      <c r="B106" s="59" t="s">
        <v>108</v>
      </c>
      <c r="C106" s="59" t="s">
        <v>139</v>
      </c>
      <c r="D106" s="60" t="s">
        <v>100</v>
      </c>
      <c r="E106" s="100">
        <f t="shared" si="5"/>
        <v>18</v>
      </c>
      <c r="F106" s="9">
        <v>6</v>
      </c>
      <c r="G106" s="60">
        <v>0</v>
      </c>
      <c r="H106" s="60">
        <v>0</v>
      </c>
      <c r="I106" s="9">
        <v>0</v>
      </c>
      <c r="J106" s="9">
        <v>4</v>
      </c>
      <c r="K106" s="9">
        <v>4</v>
      </c>
      <c r="L106" s="9">
        <v>0</v>
      </c>
      <c r="M106" s="10">
        <v>4</v>
      </c>
      <c r="N106" s="25"/>
      <c r="O106" s="26"/>
    </row>
    <row r="107" spans="1:15" ht="12.75">
      <c r="A107" s="101">
        <v>6</v>
      </c>
      <c r="B107" s="59" t="s">
        <v>151</v>
      </c>
      <c r="C107" s="59" t="s">
        <v>206</v>
      </c>
      <c r="D107" s="60" t="s">
        <v>100</v>
      </c>
      <c r="E107" s="100">
        <f t="shared" si="5"/>
        <v>14</v>
      </c>
      <c r="F107" s="9">
        <v>0</v>
      </c>
      <c r="G107" s="9">
        <v>7</v>
      </c>
      <c r="H107" s="9">
        <v>7</v>
      </c>
      <c r="I107" s="60">
        <v>0</v>
      </c>
      <c r="J107" s="9">
        <v>0</v>
      </c>
      <c r="K107" s="9">
        <v>0</v>
      </c>
      <c r="L107" s="9">
        <v>0</v>
      </c>
      <c r="M107" s="80">
        <v>0</v>
      </c>
      <c r="N107" s="25"/>
      <c r="O107" s="26"/>
    </row>
    <row r="108" spans="1:15" ht="12.75">
      <c r="A108" s="101">
        <v>7</v>
      </c>
      <c r="B108" s="73" t="s">
        <v>182</v>
      </c>
      <c r="C108" s="73" t="s">
        <v>213</v>
      </c>
      <c r="D108" s="60" t="s">
        <v>100</v>
      </c>
      <c r="E108" s="100">
        <f t="shared" si="5"/>
        <v>11</v>
      </c>
      <c r="F108" s="9">
        <v>0</v>
      </c>
      <c r="G108" s="9">
        <v>4</v>
      </c>
      <c r="H108" s="9">
        <v>0</v>
      </c>
      <c r="I108" s="9">
        <v>7</v>
      </c>
      <c r="J108" s="9">
        <v>0</v>
      </c>
      <c r="K108" s="9">
        <v>0</v>
      </c>
      <c r="L108" s="9">
        <v>0</v>
      </c>
      <c r="M108" s="10">
        <v>0</v>
      </c>
      <c r="N108" s="25"/>
      <c r="O108" s="26"/>
    </row>
    <row r="109" spans="1:15" ht="12.75">
      <c r="A109" s="101">
        <v>8</v>
      </c>
      <c r="B109" s="59" t="s">
        <v>121</v>
      </c>
      <c r="C109" s="59" t="s">
        <v>312</v>
      </c>
      <c r="D109" s="60" t="s">
        <v>100</v>
      </c>
      <c r="E109" s="100">
        <f t="shared" si="5"/>
        <v>8</v>
      </c>
      <c r="F109" s="9">
        <v>0</v>
      </c>
      <c r="G109" s="9">
        <v>0</v>
      </c>
      <c r="H109" s="9">
        <v>0</v>
      </c>
      <c r="I109" s="9">
        <v>5</v>
      </c>
      <c r="J109" s="9">
        <v>3</v>
      </c>
      <c r="K109" s="9">
        <v>0</v>
      </c>
      <c r="L109" s="9">
        <v>0</v>
      </c>
      <c r="M109" s="10">
        <v>0</v>
      </c>
      <c r="N109" s="25"/>
      <c r="O109" s="26"/>
    </row>
    <row r="110" spans="1:15" ht="12.75">
      <c r="A110" s="101">
        <v>9</v>
      </c>
      <c r="B110" s="59" t="s">
        <v>519</v>
      </c>
      <c r="C110" s="59" t="s">
        <v>520</v>
      </c>
      <c r="D110" s="60" t="s">
        <v>100</v>
      </c>
      <c r="E110" s="100">
        <f t="shared" si="5"/>
        <v>5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10">
        <v>5</v>
      </c>
      <c r="N110" s="25"/>
      <c r="O110" s="26"/>
    </row>
    <row r="111" spans="1:15" ht="12.75">
      <c r="A111" s="101">
        <v>10</v>
      </c>
      <c r="B111" s="59" t="s">
        <v>25</v>
      </c>
      <c r="C111" s="59" t="s">
        <v>474</v>
      </c>
      <c r="D111" s="60" t="s">
        <v>100</v>
      </c>
      <c r="E111" s="100">
        <f t="shared" si="5"/>
        <v>3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3</v>
      </c>
      <c r="L111" s="9">
        <v>0</v>
      </c>
      <c r="M111" s="10">
        <v>0</v>
      </c>
      <c r="N111" s="25"/>
      <c r="O111" s="26"/>
    </row>
    <row r="112" spans="1:15" ht="12.75">
      <c r="A112" s="101">
        <v>10</v>
      </c>
      <c r="B112" s="59" t="s">
        <v>521</v>
      </c>
      <c r="C112" s="59" t="s">
        <v>522</v>
      </c>
      <c r="D112" s="60" t="s">
        <v>100</v>
      </c>
      <c r="E112" s="100">
        <f t="shared" si="5"/>
        <v>3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10">
        <v>3</v>
      </c>
      <c r="N112" s="25"/>
      <c r="O112" s="26"/>
    </row>
    <row r="113" spans="1:15" ht="12.75">
      <c r="A113" s="101">
        <v>12</v>
      </c>
      <c r="B113" s="59" t="s">
        <v>26</v>
      </c>
      <c r="C113" s="59" t="s">
        <v>215</v>
      </c>
      <c r="D113" s="60" t="s">
        <v>100</v>
      </c>
      <c r="E113" s="100">
        <f t="shared" si="5"/>
        <v>2</v>
      </c>
      <c r="F113" s="9">
        <v>0</v>
      </c>
      <c r="G113" s="9">
        <v>2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6">
        <v>0</v>
      </c>
      <c r="N113" s="25"/>
      <c r="O113" s="26"/>
    </row>
    <row r="114" spans="1:15" ht="12.75">
      <c r="A114" s="24"/>
      <c r="B114" s="52"/>
      <c r="C114" s="52"/>
      <c r="D114" s="8"/>
      <c r="E114" s="79"/>
      <c r="F114" s="8"/>
      <c r="G114" s="8"/>
      <c r="H114" s="1"/>
      <c r="I114" s="8"/>
      <c r="J114" s="8"/>
      <c r="K114" s="8"/>
      <c r="L114" s="8"/>
      <c r="M114" s="23"/>
      <c r="N114" s="25"/>
      <c r="O114" s="26"/>
    </row>
    <row r="115" spans="1:15" ht="12.75">
      <c r="A115" s="45" t="s">
        <v>12</v>
      </c>
      <c r="B115" s="184"/>
      <c r="C115" s="184"/>
      <c r="D115" s="46"/>
      <c r="E115" s="97"/>
      <c r="F115" s="8"/>
      <c r="G115" s="8"/>
      <c r="H115" s="15"/>
      <c r="I115" s="8"/>
      <c r="J115" s="8"/>
      <c r="K115" s="8"/>
      <c r="L115" s="8"/>
      <c r="M115" s="23"/>
      <c r="N115" s="25"/>
      <c r="O115" s="26"/>
    </row>
    <row r="116" spans="1:13" s="15" customFormat="1" ht="12.75">
      <c r="A116" s="92">
        <v>1</v>
      </c>
      <c r="B116" s="55" t="s">
        <v>20</v>
      </c>
      <c r="C116" s="55" t="s">
        <v>29</v>
      </c>
      <c r="D116" s="56" t="s">
        <v>14</v>
      </c>
      <c r="E116" s="93">
        <f aca="true" t="shared" si="6" ref="E116:E131">SUM(F116:M116)-SMALL(F116:M116,2)-MIN(F116:M116)</f>
        <v>60</v>
      </c>
      <c r="F116" s="5">
        <v>10</v>
      </c>
      <c r="G116" s="56">
        <v>4</v>
      </c>
      <c r="H116" s="56">
        <v>10</v>
      </c>
      <c r="I116" s="56">
        <v>10</v>
      </c>
      <c r="J116" s="5">
        <v>10</v>
      </c>
      <c r="K116" s="5">
        <v>10</v>
      </c>
      <c r="L116" s="5">
        <v>10</v>
      </c>
      <c r="M116" s="81">
        <v>0</v>
      </c>
    </row>
    <row r="117" spans="1:13" s="15" customFormat="1" ht="12.75">
      <c r="A117" s="92">
        <v>2</v>
      </c>
      <c r="B117" s="89" t="s">
        <v>146</v>
      </c>
      <c r="C117" s="89" t="s">
        <v>205</v>
      </c>
      <c r="D117" s="46" t="s">
        <v>14</v>
      </c>
      <c r="E117" s="93">
        <f t="shared" si="6"/>
        <v>33</v>
      </c>
      <c r="F117" s="6">
        <v>0</v>
      </c>
      <c r="G117" s="56">
        <v>10</v>
      </c>
      <c r="H117" s="56">
        <v>6</v>
      </c>
      <c r="I117" s="56">
        <v>6</v>
      </c>
      <c r="J117" s="5">
        <v>4</v>
      </c>
      <c r="K117" s="5">
        <v>7</v>
      </c>
      <c r="L117" s="5">
        <v>0</v>
      </c>
      <c r="M117" s="81">
        <v>0</v>
      </c>
    </row>
    <row r="118" spans="1:13" s="15" customFormat="1" ht="12.75">
      <c r="A118" s="92">
        <v>3</v>
      </c>
      <c r="B118" s="55" t="s">
        <v>99</v>
      </c>
      <c r="C118" s="55" t="s">
        <v>31</v>
      </c>
      <c r="D118" s="56" t="s">
        <v>14</v>
      </c>
      <c r="E118" s="93">
        <f t="shared" si="6"/>
        <v>28</v>
      </c>
      <c r="F118" s="5">
        <v>6</v>
      </c>
      <c r="G118" s="56">
        <v>5</v>
      </c>
      <c r="H118" s="56">
        <v>0</v>
      </c>
      <c r="I118" s="56">
        <v>0</v>
      </c>
      <c r="J118" s="5">
        <v>5</v>
      </c>
      <c r="K118" s="5">
        <v>6</v>
      </c>
      <c r="L118" s="5">
        <v>6</v>
      </c>
      <c r="M118" s="81">
        <v>0</v>
      </c>
    </row>
    <row r="119" spans="1:13" s="15" customFormat="1" ht="12.75">
      <c r="A119" s="92">
        <v>4</v>
      </c>
      <c r="B119" s="55" t="s">
        <v>21</v>
      </c>
      <c r="C119" s="55" t="s">
        <v>30</v>
      </c>
      <c r="D119" s="56" t="s">
        <v>14</v>
      </c>
      <c r="E119" s="93">
        <f t="shared" si="6"/>
        <v>27</v>
      </c>
      <c r="F119" s="5">
        <v>7</v>
      </c>
      <c r="G119" s="56">
        <v>7</v>
      </c>
      <c r="H119" s="56">
        <v>0</v>
      </c>
      <c r="I119" s="56">
        <v>7</v>
      </c>
      <c r="J119" s="5">
        <v>6</v>
      </c>
      <c r="K119" s="5">
        <v>0</v>
      </c>
      <c r="L119" s="5">
        <v>0</v>
      </c>
      <c r="M119" s="81">
        <v>0</v>
      </c>
    </row>
    <row r="120" spans="1:13" s="15" customFormat="1" ht="12.75">
      <c r="A120" s="92">
        <v>5</v>
      </c>
      <c r="B120" s="70" t="s">
        <v>103</v>
      </c>
      <c r="C120" s="70" t="s">
        <v>283</v>
      </c>
      <c r="D120" s="56" t="s">
        <v>14</v>
      </c>
      <c r="E120" s="93">
        <f t="shared" si="6"/>
        <v>26</v>
      </c>
      <c r="F120" s="5">
        <v>4</v>
      </c>
      <c r="G120" s="5">
        <v>0</v>
      </c>
      <c r="H120" s="5">
        <v>5</v>
      </c>
      <c r="I120" s="5">
        <v>5</v>
      </c>
      <c r="J120" s="5">
        <v>3</v>
      </c>
      <c r="K120" s="5">
        <v>4</v>
      </c>
      <c r="L120" s="5">
        <v>0</v>
      </c>
      <c r="M120" s="81">
        <v>5</v>
      </c>
    </row>
    <row r="121" spans="1:13" s="15" customFormat="1" ht="12.75">
      <c r="A121" s="92">
        <v>5</v>
      </c>
      <c r="B121" s="55" t="s">
        <v>138</v>
      </c>
      <c r="C121" s="55" t="s">
        <v>31</v>
      </c>
      <c r="D121" s="56" t="s">
        <v>14</v>
      </c>
      <c r="E121" s="93">
        <f t="shared" si="6"/>
        <v>26</v>
      </c>
      <c r="F121" s="5">
        <v>5</v>
      </c>
      <c r="G121" s="56">
        <v>6</v>
      </c>
      <c r="H121" s="56">
        <v>0</v>
      </c>
      <c r="I121" s="56">
        <v>0</v>
      </c>
      <c r="J121" s="5">
        <v>1</v>
      </c>
      <c r="K121" s="5">
        <v>3</v>
      </c>
      <c r="L121" s="5">
        <v>4</v>
      </c>
      <c r="M121" s="81">
        <v>7</v>
      </c>
    </row>
    <row r="122" spans="1:15" ht="12.75">
      <c r="A122" s="92">
        <v>7</v>
      </c>
      <c r="B122" s="89" t="s">
        <v>26</v>
      </c>
      <c r="C122" s="89" t="s">
        <v>215</v>
      </c>
      <c r="D122" s="46" t="s">
        <v>14</v>
      </c>
      <c r="E122" s="93">
        <f t="shared" si="6"/>
        <v>24</v>
      </c>
      <c r="F122" s="10">
        <v>0</v>
      </c>
      <c r="G122" s="60">
        <v>0</v>
      </c>
      <c r="H122" s="56">
        <v>7</v>
      </c>
      <c r="I122" s="56">
        <v>0</v>
      </c>
      <c r="J122" s="5">
        <v>0</v>
      </c>
      <c r="K122" s="5">
        <v>0</v>
      </c>
      <c r="L122" s="5">
        <v>7</v>
      </c>
      <c r="M122" s="81">
        <v>10</v>
      </c>
      <c r="N122" s="25"/>
      <c r="O122" s="26"/>
    </row>
    <row r="123" spans="1:15" ht="12.75">
      <c r="A123" s="94">
        <v>8</v>
      </c>
      <c r="B123" s="55" t="s">
        <v>24</v>
      </c>
      <c r="C123" s="55" t="s">
        <v>435</v>
      </c>
      <c r="D123" s="56" t="s">
        <v>14</v>
      </c>
      <c r="E123" s="93">
        <f t="shared" si="6"/>
        <v>17</v>
      </c>
      <c r="F123" s="5">
        <v>0</v>
      </c>
      <c r="G123" s="56">
        <v>0</v>
      </c>
      <c r="H123" s="56">
        <v>0</v>
      </c>
      <c r="I123" s="56">
        <v>0</v>
      </c>
      <c r="J123" s="5">
        <v>7</v>
      </c>
      <c r="K123" s="5">
        <v>5</v>
      </c>
      <c r="L123" s="5">
        <v>5</v>
      </c>
      <c r="M123" s="81">
        <v>0</v>
      </c>
      <c r="N123" s="25"/>
      <c r="O123" s="26"/>
    </row>
    <row r="124" spans="1:15" ht="12.75">
      <c r="A124" s="94">
        <v>9</v>
      </c>
      <c r="B124" s="55" t="s">
        <v>307</v>
      </c>
      <c r="C124" s="55" t="s">
        <v>313</v>
      </c>
      <c r="D124" s="56" t="s">
        <v>14</v>
      </c>
      <c r="E124" s="93">
        <f t="shared" si="6"/>
        <v>14</v>
      </c>
      <c r="F124" s="5">
        <v>0</v>
      </c>
      <c r="G124" s="56">
        <v>0</v>
      </c>
      <c r="H124" s="56">
        <v>0</v>
      </c>
      <c r="I124" s="56">
        <v>4</v>
      </c>
      <c r="J124" s="5">
        <v>2</v>
      </c>
      <c r="K124" s="5">
        <v>2</v>
      </c>
      <c r="L124" s="5">
        <v>2</v>
      </c>
      <c r="M124" s="81">
        <v>4</v>
      </c>
      <c r="N124" s="25"/>
      <c r="O124" s="26"/>
    </row>
    <row r="125" spans="1:15" ht="12.75">
      <c r="A125" s="94">
        <v>10</v>
      </c>
      <c r="B125" s="55" t="s">
        <v>135</v>
      </c>
      <c r="C125" s="55" t="s">
        <v>136</v>
      </c>
      <c r="D125" s="56" t="s">
        <v>14</v>
      </c>
      <c r="E125" s="93">
        <f t="shared" si="6"/>
        <v>13</v>
      </c>
      <c r="F125" s="5">
        <v>2</v>
      </c>
      <c r="G125" s="5">
        <v>2</v>
      </c>
      <c r="H125" s="5">
        <v>4</v>
      </c>
      <c r="I125" s="5">
        <v>0</v>
      </c>
      <c r="J125" s="5">
        <v>1</v>
      </c>
      <c r="K125" s="5">
        <v>1</v>
      </c>
      <c r="L125" s="5">
        <v>0</v>
      </c>
      <c r="M125" s="81">
        <v>3</v>
      </c>
      <c r="N125" s="25"/>
      <c r="O125" s="26"/>
    </row>
    <row r="126" spans="1:15" ht="12.75">
      <c r="A126" s="94">
        <v>11</v>
      </c>
      <c r="B126" s="55" t="s">
        <v>110</v>
      </c>
      <c r="C126" s="55" t="s">
        <v>137</v>
      </c>
      <c r="D126" s="56" t="s">
        <v>14</v>
      </c>
      <c r="E126" s="93">
        <f t="shared" si="6"/>
        <v>12</v>
      </c>
      <c r="F126" s="5">
        <v>3</v>
      </c>
      <c r="G126" s="56">
        <v>0</v>
      </c>
      <c r="H126" s="56">
        <v>0</v>
      </c>
      <c r="I126" s="56">
        <v>0</v>
      </c>
      <c r="J126" s="5">
        <v>1</v>
      </c>
      <c r="K126" s="5">
        <v>1</v>
      </c>
      <c r="L126" s="5">
        <v>1</v>
      </c>
      <c r="M126" s="81">
        <v>6</v>
      </c>
      <c r="N126" s="25"/>
      <c r="O126" s="26"/>
    </row>
    <row r="127" spans="1:15" ht="12.75">
      <c r="A127" s="94">
        <v>12</v>
      </c>
      <c r="B127" s="55" t="s">
        <v>211</v>
      </c>
      <c r="C127" s="55" t="s">
        <v>212</v>
      </c>
      <c r="D127" s="56" t="s">
        <v>14</v>
      </c>
      <c r="E127" s="93">
        <f t="shared" si="6"/>
        <v>9</v>
      </c>
      <c r="F127" s="5">
        <v>0</v>
      </c>
      <c r="G127" s="5">
        <v>3</v>
      </c>
      <c r="H127" s="5">
        <v>5</v>
      </c>
      <c r="I127" s="5">
        <v>0</v>
      </c>
      <c r="J127" s="5">
        <v>0</v>
      </c>
      <c r="K127" s="5">
        <v>1</v>
      </c>
      <c r="L127" s="5">
        <v>0</v>
      </c>
      <c r="M127" s="81">
        <v>0</v>
      </c>
      <c r="N127" s="25"/>
      <c r="O127" s="26"/>
    </row>
    <row r="128" spans="1:15" ht="12.75">
      <c r="A128" s="94">
        <v>13</v>
      </c>
      <c r="B128" s="55" t="s">
        <v>92</v>
      </c>
      <c r="C128" s="55" t="s">
        <v>436</v>
      </c>
      <c r="D128" s="56" t="s">
        <v>14</v>
      </c>
      <c r="E128" s="93">
        <f t="shared" si="6"/>
        <v>5</v>
      </c>
      <c r="F128" s="5">
        <v>0</v>
      </c>
      <c r="G128" s="56">
        <v>0</v>
      </c>
      <c r="H128" s="56">
        <v>0</v>
      </c>
      <c r="I128" s="56">
        <v>0</v>
      </c>
      <c r="J128" s="5">
        <v>1</v>
      </c>
      <c r="K128" s="5">
        <v>1</v>
      </c>
      <c r="L128" s="5">
        <v>3</v>
      </c>
      <c r="M128" s="81">
        <v>0</v>
      </c>
      <c r="N128" s="25"/>
      <c r="O128" s="26"/>
    </row>
    <row r="129" spans="1:15" ht="12.75">
      <c r="A129" s="94">
        <v>14</v>
      </c>
      <c r="B129" s="55" t="s">
        <v>477</v>
      </c>
      <c r="C129" s="55" t="s">
        <v>473</v>
      </c>
      <c r="D129" s="56" t="s">
        <v>14</v>
      </c>
      <c r="E129" s="93">
        <f t="shared" si="6"/>
        <v>1</v>
      </c>
      <c r="F129" s="5">
        <v>0</v>
      </c>
      <c r="G129" s="56">
        <v>0</v>
      </c>
      <c r="H129" s="56">
        <v>0</v>
      </c>
      <c r="I129" s="56">
        <v>0</v>
      </c>
      <c r="J129" s="5">
        <v>0</v>
      </c>
      <c r="K129" s="5">
        <v>1</v>
      </c>
      <c r="L129" s="5">
        <v>0</v>
      </c>
      <c r="M129" s="81">
        <v>0</v>
      </c>
      <c r="N129" s="25"/>
      <c r="O129" s="26"/>
    </row>
    <row r="130" spans="1:15" ht="12.75">
      <c r="A130" s="94">
        <v>14</v>
      </c>
      <c r="B130" s="55" t="s">
        <v>476</v>
      </c>
      <c r="C130" s="55" t="s">
        <v>205</v>
      </c>
      <c r="D130" s="56" t="s">
        <v>14</v>
      </c>
      <c r="E130" s="93">
        <f t="shared" si="6"/>
        <v>1</v>
      </c>
      <c r="F130" s="5">
        <v>0</v>
      </c>
      <c r="G130" s="56">
        <v>0</v>
      </c>
      <c r="H130" s="56">
        <v>0</v>
      </c>
      <c r="I130" s="56">
        <v>0</v>
      </c>
      <c r="J130" s="5">
        <v>0</v>
      </c>
      <c r="K130" s="5">
        <v>1</v>
      </c>
      <c r="L130" s="5">
        <v>0</v>
      </c>
      <c r="M130" s="81">
        <v>0</v>
      </c>
      <c r="N130" s="25"/>
      <c r="O130" s="26"/>
    </row>
    <row r="131" spans="1:15" ht="12.75">
      <c r="A131" s="94">
        <v>14</v>
      </c>
      <c r="B131" s="55" t="s">
        <v>475</v>
      </c>
      <c r="C131" s="55" t="s">
        <v>29</v>
      </c>
      <c r="D131" s="56" t="s">
        <v>14</v>
      </c>
      <c r="E131" s="93">
        <f t="shared" si="6"/>
        <v>1</v>
      </c>
      <c r="F131" s="5">
        <v>0</v>
      </c>
      <c r="G131" s="56">
        <v>0</v>
      </c>
      <c r="H131" s="56">
        <v>0</v>
      </c>
      <c r="I131" s="56">
        <v>0</v>
      </c>
      <c r="J131" s="5">
        <v>0</v>
      </c>
      <c r="K131" s="5">
        <v>1</v>
      </c>
      <c r="L131" s="5">
        <v>0</v>
      </c>
      <c r="M131" s="81">
        <v>0</v>
      </c>
      <c r="N131" s="25"/>
      <c r="O131" s="26"/>
    </row>
    <row r="132" spans="1:13" ht="12.75">
      <c r="A132" s="24"/>
      <c r="B132" s="15"/>
      <c r="C132" s="15"/>
      <c r="D132" s="66"/>
      <c r="E132" s="79"/>
      <c r="F132" s="23"/>
      <c r="G132" s="23"/>
      <c r="H132" s="1"/>
      <c r="I132" s="23"/>
      <c r="J132" s="23"/>
      <c r="K132" s="23"/>
      <c r="L132" s="8"/>
      <c r="M132" s="23"/>
    </row>
    <row r="133" spans="1:15" ht="12.75">
      <c r="A133" s="64" t="s">
        <v>15</v>
      </c>
      <c r="B133" s="53"/>
      <c r="C133" s="53"/>
      <c r="D133" s="54"/>
      <c r="E133" s="97"/>
      <c r="F133" s="66"/>
      <c r="G133" s="66"/>
      <c r="H133" s="15"/>
      <c r="I133" s="23"/>
      <c r="J133" s="23"/>
      <c r="K133" s="23"/>
      <c r="L133" s="8"/>
      <c r="M133" s="23"/>
      <c r="N133" s="25"/>
      <c r="O133" s="26"/>
    </row>
    <row r="134" spans="1:13" s="15" customFormat="1" ht="12.75">
      <c r="A134" s="108">
        <v>1</v>
      </c>
      <c r="B134" s="53" t="s">
        <v>27</v>
      </c>
      <c r="C134" s="53" t="s">
        <v>33</v>
      </c>
      <c r="D134" s="54" t="s">
        <v>17</v>
      </c>
      <c r="E134" s="99">
        <f aca="true" t="shared" si="7" ref="E134:E143">SUM(F134:M134)-SMALL(F134:M134,2)-MIN(F134:M134)</f>
        <v>45</v>
      </c>
      <c r="F134" s="77">
        <v>7</v>
      </c>
      <c r="G134" s="54">
        <v>6</v>
      </c>
      <c r="H134" s="54">
        <v>5</v>
      </c>
      <c r="I134" s="54">
        <v>10</v>
      </c>
      <c r="J134" s="77">
        <v>7</v>
      </c>
      <c r="K134" s="77">
        <v>7</v>
      </c>
      <c r="L134" s="77">
        <v>7</v>
      </c>
      <c r="M134" s="109">
        <v>7</v>
      </c>
    </row>
    <row r="135" spans="1:13" s="15" customFormat="1" ht="12.75">
      <c r="A135" s="108">
        <v>2</v>
      </c>
      <c r="B135" s="53" t="s">
        <v>61</v>
      </c>
      <c r="C135" s="53" t="s">
        <v>89</v>
      </c>
      <c r="D135" s="54" t="s">
        <v>17</v>
      </c>
      <c r="E135" s="99">
        <f t="shared" si="7"/>
        <v>41</v>
      </c>
      <c r="F135" s="77">
        <v>10</v>
      </c>
      <c r="G135" s="54">
        <v>7</v>
      </c>
      <c r="H135" s="54">
        <v>6</v>
      </c>
      <c r="I135" s="54">
        <v>0</v>
      </c>
      <c r="J135" s="77">
        <v>6</v>
      </c>
      <c r="K135" s="77">
        <v>0</v>
      </c>
      <c r="L135" s="77">
        <v>6</v>
      </c>
      <c r="M135" s="109">
        <v>6</v>
      </c>
    </row>
    <row r="136" spans="1:13" s="15" customFormat="1" ht="12.75">
      <c r="A136" s="108">
        <v>3</v>
      </c>
      <c r="B136" s="53" t="s">
        <v>121</v>
      </c>
      <c r="C136" s="53" t="s">
        <v>278</v>
      </c>
      <c r="D136" s="54" t="s">
        <v>17</v>
      </c>
      <c r="E136" s="99">
        <f t="shared" si="7"/>
        <v>30</v>
      </c>
      <c r="F136" s="54">
        <v>0</v>
      </c>
      <c r="G136" s="54">
        <v>0</v>
      </c>
      <c r="H136" s="54">
        <v>10</v>
      </c>
      <c r="I136" s="54">
        <v>0</v>
      </c>
      <c r="J136" s="72">
        <v>10</v>
      </c>
      <c r="K136" s="72">
        <v>10</v>
      </c>
      <c r="L136" s="77">
        <v>0</v>
      </c>
      <c r="M136" s="68">
        <v>0</v>
      </c>
    </row>
    <row r="137" spans="1:15" ht="12.75">
      <c r="A137" s="65">
        <v>4</v>
      </c>
      <c r="B137" s="53" t="s">
        <v>28</v>
      </c>
      <c r="C137" s="53" t="s">
        <v>34</v>
      </c>
      <c r="D137" s="54" t="s">
        <v>17</v>
      </c>
      <c r="E137" s="99">
        <f t="shared" si="7"/>
        <v>22</v>
      </c>
      <c r="F137" s="77">
        <v>6</v>
      </c>
      <c r="G137" s="54">
        <v>10</v>
      </c>
      <c r="H137" s="54">
        <v>0</v>
      </c>
      <c r="I137" s="54">
        <v>0</v>
      </c>
      <c r="J137" s="77">
        <v>0</v>
      </c>
      <c r="K137" s="77">
        <v>6</v>
      </c>
      <c r="L137" s="77">
        <v>0</v>
      </c>
      <c r="M137" s="109">
        <v>0</v>
      </c>
      <c r="N137" s="25"/>
      <c r="O137" s="26"/>
    </row>
    <row r="138" spans="1:15" ht="12.75">
      <c r="A138" s="65">
        <v>5</v>
      </c>
      <c r="B138" s="71" t="s">
        <v>151</v>
      </c>
      <c r="C138" s="71" t="s">
        <v>206</v>
      </c>
      <c r="D138" s="54" t="s">
        <v>17</v>
      </c>
      <c r="E138" s="99">
        <f t="shared" si="7"/>
        <v>20</v>
      </c>
      <c r="F138" s="54">
        <v>0</v>
      </c>
      <c r="G138" s="54">
        <v>0</v>
      </c>
      <c r="H138" s="54">
        <v>0</v>
      </c>
      <c r="I138" s="54">
        <v>0</v>
      </c>
      <c r="J138" s="72">
        <v>0</v>
      </c>
      <c r="K138" s="68">
        <v>0</v>
      </c>
      <c r="L138" s="77">
        <v>10</v>
      </c>
      <c r="M138" s="68">
        <v>10</v>
      </c>
      <c r="N138" s="25"/>
      <c r="O138" s="26"/>
    </row>
    <row r="139" spans="1:15" ht="12.75">
      <c r="A139" s="65">
        <v>6</v>
      </c>
      <c r="B139" s="53" t="s">
        <v>151</v>
      </c>
      <c r="C139" s="53" t="s">
        <v>279</v>
      </c>
      <c r="D139" s="54" t="s">
        <v>17</v>
      </c>
      <c r="E139" s="99">
        <f t="shared" si="7"/>
        <v>12</v>
      </c>
      <c r="F139" s="54">
        <v>0</v>
      </c>
      <c r="G139" s="54">
        <v>0</v>
      </c>
      <c r="H139" s="54">
        <v>7</v>
      </c>
      <c r="I139" s="54">
        <v>0</v>
      </c>
      <c r="J139" s="72">
        <v>0</v>
      </c>
      <c r="K139" s="68">
        <v>0</v>
      </c>
      <c r="L139" s="77">
        <v>5</v>
      </c>
      <c r="M139" s="68">
        <v>0</v>
      </c>
      <c r="N139" s="25"/>
      <c r="O139" s="26"/>
    </row>
    <row r="140" spans="1:15" ht="12.75">
      <c r="A140" s="65">
        <v>7</v>
      </c>
      <c r="B140" s="53" t="s">
        <v>501</v>
      </c>
      <c r="C140" s="53" t="s">
        <v>502</v>
      </c>
      <c r="D140" s="54" t="s">
        <v>17</v>
      </c>
      <c r="E140" s="99">
        <f t="shared" si="7"/>
        <v>9</v>
      </c>
      <c r="F140" s="54">
        <v>0</v>
      </c>
      <c r="G140" s="54">
        <v>0</v>
      </c>
      <c r="H140" s="54">
        <v>0</v>
      </c>
      <c r="I140" s="54">
        <v>0</v>
      </c>
      <c r="J140" s="72">
        <v>0</v>
      </c>
      <c r="K140" s="72">
        <v>0</v>
      </c>
      <c r="L140" s="77">
        <v>4</v>
      </c>
      <c r="M140" s="68">
        <v>5</v>
      </c>
      <c r="N140" s="25"/>
      <c r="O140" s="26"/>
    </row>
    <row r="141" spans="1:15" ht="12.75">
      <c r="A141" s="65">
        <v>8</v>
      </c>
      <c r="B141" s="53" t="s">
        <v>64</v>
      </c>
      <c r="C141" s="53" t="s">
        <v>134</v>
      </c>
      <c r="D141" s="54" t="s">
        <v>17</v>
      </c>
      <c r="E141" s="99">
        <f t="shared" si="7"/>
        <v>5</v>
      </c>
      <c r="F141" s="54">
        <v>5</v>
      </c>
      <c r="G141" s="54">
        <v>0</v>
      </c>
      <c r="H141" s="54">
        <v>0</v>
      </c>
      <c r="I141" s="54">
        <v>0</v>
      </c>
      <c r="J141" s="54">
        <v>0</v>
      </c>
      <c r="K141" s="68">
        <v>0</v>
      </c>
      <c r="L141" s="77">
        <v>0</v>
      </c>
      <c r="M141" s="68">
        <v>0</v>
      </c>
      <c r="N141" s="25"/>
      <c r="O141" s="26"/>
    </row>
    <row r="142" spans="1:15" ht="12.75">
      <c r="A142" s="65">
        <v>9</v>
      </c>
      <c r="B142" s="53"/>
      <c r="C142" s="53"/>
      <c r="D142" s="54" t="s">
        <v>17</v>
      </c>
      <c r="E142" s="99">
        <f t="shared" si="7"/>
        <v>0</v>
      </c>
      <c r="F142" s="54">
        <v>0</v>
      </c>
      <c r="G142" s="54">
        <v>0</v>
      </c>
      <c r="H142" s="54">
        <v>0</v>
      </c>
      <c r="I142" s="54">
        <v>0</v>
      </c>
      <c r="J142" s="72">
        <v>0</v>
      </c>
      <c r="K142" s="72">
        <v>0</v>
      </c>
      <c r="L142" s="77">
        <v>0</v>
      </c>
      <c r="M142" s="68">
        <v>0</v>
      </c>
      <c r="N142" s="25"/>
      <c r="O142" s="26"/>
    </row>
    <row r="143" spans="1:15" ht="12.75">
      <c r="A143" s="65">
        <v>10</v>
      </c>
      <c r="B143" s="53"/>
      <c r="C143" s="53"/>
      <c r="D143" s="54" t="s">
        <v>17</v>
      </c>
      <c r="E143" s="99">
        <f t="shared" si="7"/>
        <v>0</v>
      </c>
      <c r="F143" s="54">
        <v>0</v>
      </c>
      <c r="G143" s="54">
        <v>0</v>
      </c>
      <c r="H143" s="54">
        <v>0</v>
      </c>
      <c r="I143" s="54">
        <v>0</v>
      </c>
      <c r="J143" s="72">
        <v>0</v>
      </c>
      <c r="K143" s="68">
        <v>0</v>
      </c>
      <c r="L143" s="77">
        <v>0</v>
      </c>
      <c r="M143" s="68">
        <v>0</v>
      </c>
      <c r="N143" s="25"/>
      <c r="O143" s="26"/>
    </row>
    <row r="144" spans="1:15" ht="12.75">
      <c r="A144" s="122"/>
      <c r="B144" s="22"/>
      <c r="C144" s="22"/>
      <c r="H144" s="1"/>
      <c r="I144" s="23"/>
      <c r="J144" s="23"/>
      <c r="K144" s="23"/>
      <c r="L144" s="23"/>
      <c r="M144" s="23"/>
      <c r="N144" s="25"/>
      <c r="O144" s="26"/>
    </row>
    <row r="145" spans="1:13" ht="12.75">
      <c r="A145" s="47" t="s">
        <v>13</v>
      </c>
      <c r="B145" s="16"/>
      <c r="C145" s="16"/>
      <c r="D145" s="48"/>
      <c r="E145" s="97"/>
      <c r="F145" s="23"/>
      <c r="G145" s="23"/>
      <c r="H145" s="15"/>
      <c r="I145" s="23"/>
      <c r="J145" s="23"/>
      <c r="K145" s="23"/>
      <c r="L145" s="23"/>
      <c r="M145" s="23"/>
    </row>
    <row r="146" spans="1:13" s="15" customFormat="1" ht="12.75">
      <c r="A146" s="110">
        <v>1</v>
      </c>
      <c r="B146" s="50" t="s">
        <v>92</v>
      </c>
      <c r="C146" s="50" t="s">
        <v>131</v>
      </c>
      <c r="D146" s="51" t="s">
        <v>19</v>
      </c>
      <c r="E146" s="98">
        <f aca="true" t="shared" si="8" ref="E146:E155">SUM(F146:M146)-SMALL(F146:M146,2)-MIN(F146:M146)</f>
        <v>51</v>
      </c>
      <c r="F146" s="76">
        <v>10</v>
      </c>
      <c r="G146" s="51">
        <v>0</v>
      </c>
      <c r="H146" s="51">
        <v>0</v>
      </c>
      <c r="I146" s="51">
        <v>7</v>
      </c>
      <c r="J146" s="76">
        <v>10</v>
      </c>
      <c r="K146" s="76">
        <v>7</v>
      </c>
      <c r="L146" s="76">
        <v>7</v>
      </c>
      <c r="M146" s="82">
        <v>10</v>
      </c>
    </row>
    <row r="147" spans="1:13" s="15" customFormat="1" ht="12.75">
      <c r="A147" s="110">
        <v>2</v>
      </c>
      <c r="B147" s="50" t="s">
        <v>64</v>
      </c>
      <c r="C147" s="50" t="s">
        <v>204</v>
      </c>
      <c r="D147" s="51" t="s">
        <v>19</v>
      </c>
      <c r="E147" s="98">
        <f t="shared" si="8"/>
        <v>50</v>
      </c>
      <c r="F147" s="76">
        <v>0</v>
      </c>
      <c r="G147" s="51">
        <v>10</v>
      </c>
      <c r="H147" s="51">
        <v>0</v>
      </c>
      <c r="I147" s="51">
        <v>10</v>
      </c>
      <c r="J147" s="76">
        <v>3</v>
      </c>
      <c r="K147" s="76">
        <v>10</v>
      </c>
      <c r="L147" s="76">
        <v>10</v>
      </c>
      <c r="M147" s="82">
        <v>7</v>
      </c>
    </row>
    <row r="148" spans="1:13" s="15" customFormat="1" ht="12.75">
      <c r="A148" s="110">
        <v>3</v>
      </c>
      <c r="B148" s="50" t="s">
        <v>96</v>
      </c>
      <c r="C148" s="50" t="s">
        <v>131</v>
      </c>
      <c r="D148" s="51" t="s">
        <v>19</v>
      </c>
      <c r="E148" s="98">
        <f t="shared" si="8"/>
        <v>39</v>
      </c>
      <c r="F148" s="76">
        <v>6</v>
      </c>
      <c r="G148" s="51">
        <v>0</v>
      </c>
      <c r="H148" s="51">
        <v>10</v>
      </c>
      <c r="I148" s="51">
        <v>6</v>
      </c>
      <c r="J148" s="76">
        <v>5</v>
      </c>
      <c r="K148" s="76">
        <v>0</v>
      </c>
      <c r="L148" s="76">
        <v>6</v>
      </c>
      <c r="M148" s="82">
        <v>6</v>
      </c>
    </row>
    <row r="149" spans="1:13" s="15" customFormat="1" ht="12.75">
      <c r="A149" s="110">
        <v>4</v>
      </c>
      <c r="B149" s="50" t="s">
        <v>132</v>
      </c>
      <c r="C149" s="50" t="s">
        <v>133</v>
      </c>
      <c r="D149" s="51" t="s">
        <v>19</v>
      </c>
      <c r="E149" s="98">
        <f t="shared" si="8"/>
        <v>14</v>
      </c>
      <c r="F149" s="76">
        <v>7</v>
      </c>
      <c r="G149" s="51">
        <v>0</v>
      </c>
      <c r="H149" s="51">
        <v>0</v>
      </c>
      <c r="I149" s="51">
        <v>0</v>
      </c>
      <c r="J149" s="76">
        <v>7</v>
      </c>
      <c r="K149" s="76">
        <v>0</v>
      </c>
      <c r="L149" s="76">
        <v>0</v>
      </c>
      <c r="M149" s="82">
        <v>0</v>
      </c>
    </row>
    <row r="150" spans="1:13" s="15" customFormat="1" ht="12.75">
      <c r="A150" s="110">
        <v>5</v>
      </c>
      <c r="B150" s="50" t="s">
        <v>433</v>
      </c>
      <c r="C150" s="50" t="s">
        <v>434</v>
      </c>
      <c r="D150" s="51" t="s">
        <v>19</v>
      </c>
      <c r="E150" s="98">
        <f t="shared" si="8"/>
        <v>6</v>
      </c>
      <c r="F150" s="76">
        <v>0</v>
      </c>
      <c r="G150" s="51">
        <v>0</v>
      </c>
      <c r="H150" s="51">
        <v>0</v>
      </c>
      <c r="I150" s="51">
        <v>0</v>
      </c>
      <c r="J150" s="76">
        <v>6</v>
      </c>
      <c r="K150" s="76">
        <v>0</v>
      </c>
      <c r="L150" s="76">
        <v>0</v>
      </c>
      <c r="M150" s="82">
        <v>0</v>
      </c>
    </row>
    <row r="151" spans="1:13" s="15" customFormat="1" ht="12.75">
      <c r="A151" s="110">
        <v>6</v>
      </c>
      <c r="B151" s="50" t="s">
        <v>211</v>
      </c>
      <c r="C151" s="50" t="s">
        <v>439</v>
      </c>
      <c r="D151" s="51" t="s">
        <v>19</v>
      </c>
      <c r="E151" s="98">
        <f t="shared" si="8"/>
        <v>4</v>
      </c>
      <c r="F151" s="5">
        <v>0</v>
      </c>
      <c r="G151" s="56">
        <v>0</v>
      </c>
      <c r="H151" s="56">
        <v>0</v>
      </c>
      <c r="I151" s="56">
        <v>0</v>
      </c>
      <c r="J151" s="76">
        <v>4</v>
      </c>
      <c r="K151" s="76">
        <v>0</v>
      </c>
      <c r="L151" s="76">
        <v>0</v>
      </c>
      <c r="M151" s="82">
        <v>0</v>
      </c>
    </row>
    <row r="152" spans="1:13" s="15" customFormat="1" ht="12.75">
      <c r="A152" s="110">
        <v>7</v>
      </c>
      <c r="B152" s="50"/>
      <c r="C152" s="50"/>
      <c r="D152" s="51" t="s">
        <v>19</v>
      </c>
      <c r="E152" s="98">
        <f t="shared" si="8"/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67">
        <v>0</v>
      </c>
      <c r="L152" s="67">
        <v>0</v>
      </c>
      <c r="M152" s="67">
        <v>0</v>
      </c>
    </row>
    <row r="153" spans="1:13" ht="12.75">
      <c r="A153" s="110">
        <v>8</v>
      </c>
      <c r="B153" s="50"/>
      <c r="C153" s="50"/>
      <c r="D153" s="51" t="s">
        <v>19</v>
      </c>
      <c r="E153" s="98">
        <f t="shared" si="8"/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67">
        <v>0</v>
      </c>
      <c r="L153" s="67">
        <v>0</v>
      </c>
      <c r="M153" s="67">
        <v>0</v>
      </c>
    </row>
    <row r="154" spans="1:13" ht="12.75">
      <c r="A154" s="110">
        <v>9</v>
      </c>
      <c r="B154" s="50"/>
      <c r="C154" s="50"/>
      <c r="D154" s="51" t="s">
        <v>19</v>
      </c>
      <c r="E154" s="98">
        <f t="shared" si="8"/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67">
        <v>0</v>
      </c>
      <c r="L154" s="67">
        <v>0</v>
      </c>
      <c r="M154" s="67">
        <v>0</v>
      </c>
    </row>
    <row r="155" spans="1:13" ht="12.75">
      <c r="A155" s="110">
        <v>10</v>
      </c>
      <c r="B155" s="50"/>
      <c r="C155" s="50"/>
      <c r="D155" s="51" t="s">
        <v>19</v>
      </c>
      <c r="E155" s="98">
        <f t="shared" si="8"/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67">
        <v>0</v>
      </c>
      <c r="L155" s="67">
        <v>0</v>
      </c>
      <c r="M155" s="67">
        <v>0</v>
      </c>
    </row>
    <row r="156" spans="2:3" ht="12.75">
      <c r="B156" s="17"/>
      <c r="C156" s="17"/>
    </row>
    <row r="157" ht="12.75">
      <c r="D157" s="28"/>
    </row>
    <row r="158" spans="4:12" ht="12.75">
      <c r="D158" s="117"/>
      <c r="E158" s="79"/>
      <c r="G158" s="37"/>
      <c r="H158" s="37"/>
      <c r="I158" s="37"/>
      <c r="J158" s="2"/>
      <c r="K158" s="37"/>
      <c r="L158" s="37"/>
    </row>
    <row r="159" spans="1:4" ht="12.75">
      <c r="A159" s="122"/>
      <c r="D159" s="28"/>
    </row>
    <row r="160" spans="2:4" ht="12.75">
      <c r="B160" s="49"/>
      <c r="C160" s="49"/>
      <c r="D160" s="28"/>
    </row>
    <row r="161" ht="12.75">
      <c r="D161" s="28"/>
    </row>
    <row r="162" ht="12.75">
      <c r="D162" s="28"/>
    </row>
    <row r="163" spans="2:4" ht="12.75">
      <c r="B163" s="17"/>
      <c r="C163" s="17"/>
      <c r="D163" s="28"/>
    </row>
    <row r="164" spans="1:4" ht="12.75">
      <c r="A164" s="122"/>
      <c r="B164" s="15"/>
      <c r="C164" s="15"/>
      <c r="D164" s="28"/>
    </row>
    <row r="165" spans="1:11" ht="12.75">
      <c r="A165" s="122"/>
      <c r="D165" s="28"/>
      <c r="G165" s="2"/>
      <c r="H165" s="2"/>
      <c r="I165" s="2"/>
      <c r="J165" s="2"/>
      <c r="K165" s="37"/>
    </row>
    <row r="166" spans="1:3" ht="12.75">
      <c r="A166" s="122"/>
      <c r="B166" s="49"/>
      <c r="C166" s="49"/>
    </row>
    <row r="167" spans="1:4" ht="12.75">
      <c r="A167" s="122"/>
      <c r="D167" s="28"/>
    </row>
    <row r="168" ht="12.75">
      <c r="A168" s="122"/>
    </row>
    <row r="169" ht="12.75">
      <c r="D169" s="28"/>
    </row>
    <row r="170" spans="1:4" ht="12.75">
      <c r="A170" s="122"/>
      <c r="D170" s="28"/>
    </row>
    <row r="171" spans="1:5" ht="12.75">
      <c r="A171" s="122"/>
      <c r="D171" s="18"/>
      <c r="E171" s="79"/>
    </row>
    <row r="172" spans="1:4" ht="12.75">
      <c r="A172" s="122"/>
      <c r="D172" s="28"/>
    </row>
    <row r="173" spans="1:5" ht="12.75">
      <c r="A173" s="122"/>
      <c r="D173" s="18"/>
      <c r="E173" s="79"/>
    </row>
    <row r="174" ht="12.75">
      <c r="A174" s="122"/>
    </row>
    <row r="175" ht="12.75">
      <c r="A175" s="122"/>
    </row>
    <row r="176" ht="12.75">
      <c r="A176" s="122"/>
    </row>
    <row r="177" ht="12.75">
      <c r="A177" s="122"/>
    </row>
    <row r="178" spans="1:3" ht="12.75">
      <c r="A178" s="122"/>
      <c r="B178" s="22"/>
      <c r="C178" s="22"/>
    </row>
    <row r="179" spans="1:5" ht="12.75">
      <c r="A179" s="122"/>
      <c r="D179" s="23"/>
      <c r="E179" s="79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23" sqref="A23"/>
    </sheetView>
  </sheetViews>
  <sheetFormatPr defaultColWidth="8.8515625" defaultRowHeight="12.75"/>
  <cols>
    <col min="1" max="1" width="6.57421875" style="128" customWidth="1"/>
    <col min="2" max="2" width="111.00390625" style="127" customWidth="1"/>
    <col min="3" max="16384" width="8.8515625" style="128" customWidth="1"/>
  </cols>
  <sheetData>
    <row r="1" ht="12.75">
      <c r="A1" s="126" t="s">
        <v>16</v>
      </c>
    </row>
    <row r="2" spans="1:2" ht="12.75">
      <c r="A2" s="129" t="s">
        <v>39</v>
      </c>
      <c r="B2" s="127" t="s">
        <v>42</v>
      </c>
    </row>
    <row r="3" spans="1:2" ht="12.75">
      <c r="A3" s="129" t="s">
        <v>39</v>
      </c>
      <c r="B3" s="127" t="s">
        <v>43</v>
      </c>
    </row>
    <row r="4" spans="1:2" ht="26.25">
      <c r="A4" s="129" t="s">
        <v>39</v>
      </c>
      <c r="B4" s="130" t="s">
        <v>54</v>
      </c>
    </row>
    <row r="5" spans="1:2" ht="12.75">
      <c r="A5" s="131"/>
      <c r="B5" s="132" t="s">
        <v>53</v>
      </c>
    </row>
    <row r="7" ht="12.75">
      <c r="A7" s="126" t="s">
        <v>38</v>
      </c>
    </row>
    <row r="8" spans="1:2" ht="12.75">
      <c r="A8" s="133">
        <v>1</v>
      </c>
      <c r="B8" s="127" t="s">
        <v>41</v>
      </c>
    </row>
    <row r="9" spans="1:2" ht="12.75">
      <c r="A9" s="133">
        <v>2</v>
      </c>
      <c r="B9" s="127" t="s">
        <v>11</v>
      </c>
    </row>
    <row r="10" spans="1:2" ht="12.75">
      <c r="A10" s="133">
        <v>3</v>
      </c>
      <c r="B10" s="130" t="s">
        <v>40</v>
      </c>
    </row>
    <row r="11" spans="1:2" ht="12.75">
      <c r="A11" s="133">
        <v>4</v>
      </c>
      <c r="B11" s="127" t="s">
        <v>15</v>
      </c>
    </row>
    <row r="12" spans="1:2" ht="12.75">
      <c r="A12" s="133">
        <v>5</v>
      </c>
      <c r="B12" s="127" t="s">
        <v>13</v>
      </c>
    </row>
    <row r="14" ht="12.75">
      <c r="A14" s="126" t="s">
        <v>52</v>
      </c>
    </row>
    <row r="15" spans="1:2" ht="12.75">
      <c r="A15" s="133">
        <v>10</v>
      </c>
      <c r="B15" s="127" t="s">
        <v>44</v>
      </c>
    </row>
    <row r="16" spans="1:2" ht="12.75">
      <c r="A16" s="133">
        <v>7</v>
      </c>
      <c r="B16" s="127" t="s">
        <v>45</v>
      </c>
    </row>
    <row r="17" spans="1:2" ht="12.75">
      <c r="A17" s="133">
        <v>6</v>
      </c>
      <c r="B17" s="127" t="s">
        <v>46</v>
      </c>
    </row>
    <row r="18" spans="1:2" ht="12.75">
      <c r="A18" s="133">
        <v>5</v>
      </c>
      <c r="B18" s="127" t="s">
        <v>47</v>
      </c>
    </row>
    <row r="19" spans="1:2" ht="12.75">
      <c r="A19" s="133">
        <v>4</v>
      </c>
      <c r="B19" s="127" t="s">
        <v>48</v>
      </c>
    </row>
    <row r="20" spans="1:2" ht="12.75">
      <c r="A20" s="133">
        <v>3</v>
      </c>
      <c r="B20" s="127" t="s">
        <v>49</v>
      </c>
    </row>
    <row r="21" spans="1:2" ht="12.75">
      <c r="A21" s="133">
        <v>2</v>
      </c>
      <c r="B21" s="127" t="s">
        <v>50</v>
      </c>
    </row>
    <row r="22" spans="1:2" ht="12.75">
      <c r="A22" s="133">
        <v>1</v>
      </c>
      <c r="B22" s="127" t="s">
        <v>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O1" sqref="O1"/>
    </sheetView>
  </sheetViews>
  <sheetFormatPr defaultColWidth="9.140625" defaultRowHeight="12.75"/>
  <cols>
    <col min="1" max="1" width="7.140625" style="0" bestFit="1" customWidth="1"/>
    <col min="2" max="2" width="8.28125" style="155" bestFit="1" customWidth="1"/>
    <col min="3" max="3" width="15.421875" style="155" bestFit="1" customWidth="1"/>
    <col min="4" max="4" width="5.7109375" style="0" bestFit="1" customWidth="1"/>
    <col min="5" max="5" width="11.28125" style="0" bestFit="1" customWidth="1"/>
    <col min="6" max="6" width="14.8515625" style="0" bestFit="1" customWidth="1"/>
    <col min="7" max="7" width="9.8515625" style="150" bestFit="1" customWidth="1"/>
    <col min="8" max="15" width="8.8515625" style="150" customWidth="1"/>
  </cols>
  <sheetData>
    <row r="1" spans="1:15" ht="13.5" thickBot="1">
      <c r="A1" s="123" t="s">
        <v>55</v>
      </c>
      <c r="B1" s="124" t="s">
        <v>1</v>
      </c>
      <c r="C1" s="124"/>
      <c r="D1" s="123" t="s">
        <v>2</v>
      </c>
      <c r="E1" s="125" t="s">
        <v>56</v>
      </c>
      <c r="F1" s="125"/>
      <c r="G1" s="123" t="s">
        <v>57</v>
      </c>
      <c r="H1" s="134" t="s">
        <v>58</v>
      </c>
      <c r="I1" s="91" t="s">
        <v>59</v>
      </c>
      <c r="J1" s="135" t="s">
        <v>14</v>
      </c>
      <c r="K1" s="136" t="s">
        <v>18</v>
      </c>
      <c r="L1" s="137" t="s">
        <v>5</v>
      </c>
      <c r="M1" s="138" t="s">
        <v>6</v>
      </c>
      <c r="N1" s="139" t="s">
        <v>4</v>
      </c>
      <c r="O1" s="123" t="s">
        <v>60</v>
      </c>
    </row>
    <row r="2" spans="1:15" ht="12.75">
      <c r="A2" s="156">
        <v>301</v>
      </c>
      <c r="B2" s="157" t="s">
        <v>92</v>
      </c>
      <c r="C2" s="157" t="s">
        <v>93</v>
      </c>
      <c r="D2" s="158" t="s">
        <v>19</v>
      </c>
      <c r="E2" s="159">
        <v>0.0012949768518518518</v>
      </c>
      <c r="F2" s="160"/>
      <c r="G2" s="158" t="s">
        <v>63</v>
      </c>
      <c r="H2" s="158">
        <v>10</v>
      </c>
      <c r="I2" s="158"/>
      <c r="J2" s="158"/>
      <c r="K2" s="158"/>
      <c r="L2" s="158"/>
      <c r="M2" s="158"/>
      <c r="N2" s="158"/>
      <c r="O2" s="180">
        <v>10</v>
      </c>
    </row>
    <row r="3" spans="1:15" ht="12.75">
      <c r="A3" s="140">
        <v>55</v>
      </c>
      <c r="B3" s="161" t="s">
        <v>94</v>
      </c>
      <c r="C3" s="161" t="s">
        <v>95</v>
      </c>
      <c r="D3" s="67" t="s">
        <v>19</v>
      </c>
      <c r="E3" s="162">
        <v>0.001329050925925926</v>
      </c>
      <c r="F3" s="16"/>
      <c r="G3" s="67" t="s">
        <v>63</v>
      </c>
      <c r="H3" s="67">
        <v>7</v>
      </c>
      <c r="I3" s="67"/>
      <c r="J3" s="67"/>
      <c r="K3" s="67"/>
      <c r="L3" s="67"/>
      <c r="M3" s="67"/>
      <c r="N3" s="67"/>
      <c r="O3" s="141">
        <v>7</v>
      </c>
    </row>
    <row r="4" spans="1:15" ht="12.75">
      <c r="A4" s="142">
        <v>6</v>
      </c>
      <c r="B4" s="163" t="s">
        <v>20</v>
      </c>
      <c r="C4" s="163" t="s">
        <v>66</v>
      </c>
      <c r="D4" s="6" t="s">
        <v>14</v>
      </c>
      <c r="E4" s="46">
        <v>0.0013614699074074074</v>
      </c>
      <c r="F4" s="70"/>
      <c r="G4" s="6" t="s">
        <v>63</v>
      </c>
      <c r="H4" s="6"/>
      <c r="I4" s="6"/>
      <c r="J4" s="6">
        <v>10</v>
      </c>
      <c r="K4" s="6"/>
      <c r="L4" s="6"/>
      <c r="M4" s="6"/>
      <c r="N4" s="6"/>
      <c r="O4" s="141">
        <v>10</v>
      </c>
    </row>
    <row r="5" spans="1:15" ht="12.75">
      <c r="A5" s="140">
        <v>130</v>
      </c>
      <c r="B5" s="161" t="s">
        <v>96</v>
      </c>
      <c r="C5" s="161" t="s">
        <v>93</v>
      </c>
      <c r="D5" s="67" t="s">
        <v>19</v>
      </c>
      <c r="E5" s="162">
        <v>0.0013928587962962963</v>
      </c>
      <c r="F5" s="16"/>
      <c r="G5" s="67" t="s">
        <v>97</v>
      </c>
      <c r="H5" s="67">
        <v>6</v>
      </c>
      <c r="I5" s="67"/>
      <c r="J5" s="67"/>
      <c r="K5" s="67"/>
      <c r="L5" s="67"/>
      <c r="M5" s="67"/>
      <c r="N5" s="67"/>
      <c r="O5" s="141">
        <v>6</v>
      </c>
    </row>
    <row r="6" spans="1:15" ht="12.75">
      <c r="A6" s="164">
        <v>153</v>
      </c>
      <c r="B6" s="165" t="s">
        <v>24</v>
      </c>
      <c r="C6" s="165" t="s">
        <v>73</v>
      </c>
      <c r="D6" s="19"/>
      <c r="E6" s="36">
        <v>0.0014102314814814817</v>
      </c>
      <c r="F6" s="1"/>
      <c r="G6" s="19" t="s">
        <v>65</v>
      </c>
      <c r="H6" s="19"/>
      <c r="I6" s="19"/>
      <c r="J6" s="19"/>
      <c r="K6" s="19"/>
      <c r="L6" s="19"/>
      <c r="M6" s="19"/>
      <c r="N6" s="19"/>
      <c r="O6" s="141">
        <v>0</v>
      </c>
    </row>
    <row r="7" spans="1:15" ht="12.75">
      <c r="A7" s="142">
        <v>18</v>
      </c>
      <c r="B7" s="163" t="s">
        <v>21</v>
      </c>
      <c r="C7" s="163" t="s">
        <v>67</v>
      </c>
      <c r="D7" s="6" t="s">
        <v>14</v>
      </c>
      <c r="E7" s="46">
        <v>0.0014106597222222222</v>
      </c>
      <c r="F7" s="70"/>
      <c r="G7" s="6" t="s">
        <v>98</v>
      </c>
      <c r="H7" s="6"/>
      <c r="I7" s="6"/>
      <c r="J7" s="6">
        <v>7</v>
      </c>
      <c r="K7" s="6"/>
      <c r="L7" s="6"/>
      <c r="M7" s="6"/>
      <c r="N7" s="6"/>
      <c r="O7" s="141">
        <v>7</v>
      </c>
    </row>
    <row r="8" spans="1:15" ht="12.75">
      <c r="A8" s="143">
        <v>146</v>
      </c>
      <c r="B8" s="166" t="s">
        <v>61</v>
      </c>
      <c r="C8" s="166" t="s">
        <v>74</v>
      </c>
      <c r="D8" s="68" t="s">
        <v>17</v>
      </c>
      <c r="E8" s="167">
        <v>0.001414675925925926</v>
      </c>
      <c r="F8" s="71"/>
      <c r="G8" s="68" t="s">
        <v>69</v>
      </c>
      <c r="H8" s="68"/>
      <c r="I8" s="68">
        <v>10</v>
      </c>
      <c r="J8" s="68"/>
      <c r="K8" s="68"/>
      <c r="L8" s="68"/>
      <c r="M8" s="68"/>
      <c r="N8" s="68"/>
      <c r="O8" s="141">
        <v>6</v>
      </c>
    </row>
    <row r="9" spans="1:15" ht="12.75">
      <c r="A9" s="142">
        <v>24</v>
      </c>
      <c r="B9" s="163" t="s">
        <v>99</v>
      </c>
      <c r="C9" s="163" t="s">
        <v>71</v>
      </c>
      <c r="D9" s="6" t="s">
        <v>14</v>
      </c>
      <c r="E9" s="46">
        <v>0.0014168865740740739</v>
      </c>
      <c r="F9" s="70"/>
      <c r="G9" s="6" t="s">
        <v>65</v>
      </c>
      <c r="H9" s="6"/>
      <c r="I9" s="6"/>
      <c r="J9" s="6">
        <v>6</v>
      </c>
      <c r="K9" s="6"/>
      <c r="L9" s="6"/>
      <c r="M9" s="6"/>
      <c r="N9" s="6"/>
      <c r="O9" s="141">
        <v>6</v>
      </c>
    </row>
    <row r="10" spans="1:15" ht="12.75">
      <c r="A10" s="144">
        <v>57</v>
      </c>
      <c r="B10" s="168" t="s">
        <v>25</v>
      </c>
      <c r="C10" s="168" t="s">
        <v>68</v>
      </c>
      <c r="D10" s="10" t="s">
        <v>100</v>
      </c>
      <c r="E10" s="44">
        <v>0.001421053240740741</v>
      </c>
      <c r="F10" s="73"/>
      <c r="G10" s="10" t="s">
        <v>70</v>
      </c>
      <c r="H10" s="10"/>
      <c r="I10" s="10"/>
      <c r="J10" s="10"/>
      <c r="K10" s="10">
        <v>10</v>
      </c>
      <c r="L10" s="10"/>
      <c r="M10" s="10"/>
      <c r="N10" s="10"/>
      <c r="O10" s="141">
        <v>10</v>
      </c>
    </row>
    <row r="11" spans="1:15" ht="12.75">
      <c r="A11" s="142">
        <v>124</v>
      </c>
      <c r="B11" s="163" t="s">
        <v>23</v>
      </c>
      <c r="C11" s="163" t="s">
        <v>71</v>
      </c>
      <c r="D11" s="6" t="s">
        <v>14</v>
      </c>
      <c r="E11" s="46">
        <v>0.0014232060185185183</v>
      </c>
      <c r="F11" s="70"/>
      <c r="G11" s="6" t="s">
        <v>97</v>
      </c>
      <c r="H11" s="6"/>
      <c r="I11" s="6"/>
      <c r="J11" s="6">
        <v>5</v>
      </c>
      <c r="K11" s="6"/>
      <c r="L11" s="6"/>
      <c r="M11" s="6"/>
      <c r="N11" s="6"/>
      <c r="O11" s="141">
        <v>5</v>
      </c>
    </row>
    <row r="12" spans="1:15" ht="12.75">
      <c r="A12" s="143">
        <v>211</v>
      </c>
      <c r="B12" s="166" t="s">
        <v>27</v>
      </c>
      <c r="C12" s="166" t="s">
        <v>82</v>
      </c>
      <c r="D12" s="68" t="s">
        <v>17</v>
      </c>
      <c r="E12" s="167">
        <v>0.0014335300925925928</v>
      </c>
      <c r="F12" s="71"/>
      <c r="G12" s="68" t="s">
        <v>101</v>
      </c>
      <c r="H12" s="68"/>
      <c r="I12" s="68">
        <v>7</v>
      </c>
      <c r="J12" s="68"/>
      <c r="K12" s="68"/>
      <c r="L12" s="68"/>
      <c r="M12" s="68"/>
      <c r="N12" s="68"/>
      <c r="O12" s="141">
        <v>4</v>
      </c>
    </row>
    <row r="13" spans="1:15" ht="12.75">
      <c r="A13" s="147">
        <v>27</v>
      </c>
      <c r="B13" s="169" t="s">
        <v>22</v>
      </c>
      <c r="C13" s="169" t="s">
        <v>83</v>
      </c>
      <c r="D13" s="14" t="s">
        <v>5</v>
      </c>
      <c r="E13" s="181">
        <v>0.001440034722222222</v>
      </c>
      <c r="F13" s="181" t="s">
        <v>62</v>
      </c>
      <c r="G13" s="14" t="s">
        <v>72</v>
      </c>
      <c r="H13" s="14"/>
      <c r="I13" s="14"/>
      <c r="J13" s="14"/>
      <c r="K13" s="14"/>
      <c r="L13" s="14">
        <v>10</v>
      </c>
      <c r="M13" s="14"/>
      <c r="N13" s="14"/>
      <c r="O13" s="141">
        <v>10</v>
      </c>
    </row>
    <row r="14" spans="1:15" ht="12.75">
      <c r="A14" s="146">
        <v>15</v>
      </c>
      <c r="B14" s="170" t="s">
        <v>102</v>
      </c>
      <c r="C14" s="170" t="s">
        <v>79</v>
      </c>
      <c r="D14" s="69" t="s">
        <v>6</v>
      </c>
      <c r="E14" s="171">
        <v>0.001449814814814815</v>
      </c>
      <c r="F14" s="74"/>
      <c r="G14" s="69" t="s">
        <v>98</v>
      </c>
      <c r="H14" s="69"/>
      <c r="I14" s="69"/>
      <c r="J14" s="69"/>
      <c r="K14" s="69"/>
      <c r="L14" s="69"/>
      <c r="M14" s="69">
        <v>10</v>
      </c>
      <c r="N14" s="69"/>
      <c r="O14" s="141">
        <v>10</v>
      </c>
    </row>
    <row r="15" spans="1:15" ht="12.75">
      <c r="A15" s="144">
        <v>141</v>
      </c>
      <c r="B15" s="168" t="s">
        <v>80</v>
      </c>
      <c r="C15" s="168" t="s">
        <v>81</v>
      </c>
      <c r="D15" s="10" t="s">
        <v>100</v>
      </c>
      <c r="E15" s="44">
        <v>0.001459398148148148</v>
      </c>
      <c r="F15" s="73"/>
      <c r="G15" s="10" t="s">
        <v>98</v>
      </c>
      <c r="H15" s="10"/>
      <c r="I15" s="10"/>
      <c r="J15" s="10"/>
      <c r="K15" s="10">
        <v>7</v>
      </c>
      <c r="L15" s="10"/>
      <c r="M15" s="10"/>
      <c r="N15" s="10"/>
      <c r="O15" s="141">
        <v>7</v>
      </c>
    </row>
    <row r="16" spans="1:15" ht="12.75">
      <c r="A16" s="145">
        <v>26</v>
      </c>
      <c r="B16" s="172" t="s">
        <v>26</v>
      </c>
      <c r="C16" s="172" t="s">
        <v>79</v>
      </c>
      <c r="D16" s="7" t="s">
        <v>4</v>
      </c>
      <c r="E16" s="173">
        <v>0.0014685069444444444</v>
      </c>
      <c r="F16" s="75"/>
      <c r="G16" s="7" t="s">
        <v>97</v>
      </c>
      <c r="H16" s="7"/>
      <c r="I16" s="7"/>
      <c r="J16" s="7"/>
      <c r="K16" s="7"/>
      <c r="L16" s="7"/>
      <c r="M16" s="7"/>
      <c r="N16" s="7">
        <v>10</v>
      </c>
      <c r="O16" s="141">
        <v>10</v>
      </c>
    </row>
    <row r="17" spans="1:15" ht="12.75">
      <c r="A17" s="142">
        <v>40</v>
      </c>
      <c r="B17" s="163" t="s">
        <v>103</v>
      </c>
      <c r="C17" s="163" t="s">
        <v>104</v>
      </c>
      <c r="D17" s="6"/>
      <c r="E17" s="46">
        <v>0.001475</v>
      </c>
      <c r="F17" s="70"/>
      <c r="G17" s="6" t="s">
        <v>84</v>
      </c>
      <c r="H17" s="6"/>
      <c r="I17" s="6"/>
      <c r="J17" s="6">
        <v>4</v>
      </c>
      <c r="K17" s="6"/>
      <c r="L17" s="6"/>
      <c r="M17" s="6"/>
      <c r="N17" s="6"/>
      <c r="O17" s="141">
        <v>4</v>
      </c>
    </row>
    <row r="18" spans="1:15" ht="12.75">
      <c r="A18" s="145">
        <v>62</v>
      </c>
      <c r="B18" s="172" t="s">
        <v>105</v>
      </c>
      <c r="C18" s="172" t="s">
        <v>77</v>
      </c>
      <c r="D18" s="7" t="s">
        <v>4</v>
      </c>
      <c r="E18" s="173">
        <v>0.0014772916666666667</v>
      </c>
      <c r="F18" s="75"/>
      <c r="G18" s="7" t="s">
        <v>84</v>
      </c>
      <c r="H18" s="7"/>
      <c r="I18" s="7"/>
      <c r="J18" s="7"/>
      <c r="K18" s="7"/>
      <c r="L18" s="7"/>
      <c r="M18" s="7"/>
      <c r="N18" s="7">
        <v>7</v>
      </c>
      <c r="O18" s="141">
        <v>7</v>
      </c>
    </row>
    <row r="19" spans="1:15" ht="12.75">
      <c r="A19" s="164">
        <v>28</v>
      </c>
      <c r="B19" s="165" t="s">
        <v>92</v>
      </c>
      <c r="C19" s="165" t="s">
        <v>106</v>
      </c>
      <c r="D19" s="19"/>
      <c r="E19" s="36">
        <v>0.0014902430555555556</v>
      </c>
      <c r="F19" s="1"/>
      <c r="G19" s="19" t="s">
        <v>72</v>
      </c>
      <c r="H19" s="19"/>
      <c r="I19" s="19"/>
      <c r="J19" s="19"/>
      <c r="K19" s="19"/>
      <c r="L19" s="19"/>
      <c r="M19" s="19"/>
      <c r="N19" s="19"/>
      <c r="O19" s="141">
        <v>0</v>
      </c>
    </row>
    <row r="20" spans="1:15" ht="12.75">
      <c r="A20" s="143">
        <v>82</v>
      </c>
      <c r="B20" s="166" t="s">
        <v>28</v>
      </c>
      <c r="C20" s="166" t="s">
        <v>75</v>
      </c>
      <c r="D20" s="68" t="s">
        <v>17</v>
      </c>
      <c r="E20" s="167">
        <v>0.0014914004629629628</v>
      </c>
      <c r="F20" s="71"/>
      <c r="G20" s="68" t="s">
        <v>107</v>
      </c>
      <c r="H20" s="68"/>
      <c r="I20" s="68">
        <v>6</v>
      </c>
      <c r="J20" s="68"/>
      <c r="K20" s="68"/>
      <c r="L20" s="68"/>
      <c r="M20" s="68"/>
      <c r="N20" s="68"/>
      <c r="O20" s="141">
        <v>3</v>
      </c>
    </row>
    <row r="21" spans="1:15" ht="12.75">
      <c r="A21" s="144">
        <v>491</v>
      </c>
      <c r="B21" s="168" t="s">
        <v>108</v>
      </c>
      <c r="C21" s="168" t="s">
        <v>109</v>
      </c>
      <c r="D21" s="10" t="s">
        <v>100</v>
      </c>
      <c r="E21" s="44">
        <v>0.0014984375</v>
      </c>
      <c r="F21" s="73"/>
      <c r="G21" s="10" t="s">
        <v>98</v>
      </c>
      <c r="H21" s="10"/>
      <c r="I21" s="10"/>
      <c r="J21" s="10"/>
      <c r="K21" s="10">
        <v>6</v>
      </c>
      <c r="L21" s="10"/>
      <c r="M21" s="10"/>
      <c r="N21" s="10"/>
      <c r="O21" s="141">
        <v>6</v>
      </c>
    </row>
    <row r="22" spans="1:15" ht="12.75">
      <c r="A22" s="142">
        <v>37</v>
      </c>
      <c r="B22" s="163" t="s">
        <v>110</v>
      </c>
      <c r="C22" s="163" t="s">
        <v>111</v>
      </c>
      <c r="D22" s="6" t="s">
        <v>14</v>
      </c>
      <c r="E22" s="46">
        <v>0.001498576388888889</v>
      </c>
      <c r="F22" s="70"/>
      <c r="G22" s="6" t="s">
        <v>72</v>
      </c>
      <c r="H22" s="6"/>
      <c r="I22" s="6"/>
      <c r="J22" s="6">
        <v>3</v>
      </c>
      <c r="K22" s="6"/>
      <c r="L22" s="6"/>
      <c r="M22" s="6"/>
      <c r="N22" s="6"/>
      <c r="O22" s="141">
        <v>3</v>
      </c>
    </row>
    <row r="23" spans="1:15" ht="12.75">
      <c r="A23" s="145">
        <v>76</v>
      </c>
      <c r="B23" s="172" t="s">
        <v>112</v>
      </c>
      <c r="C23" s="172" t="s">
        <v>113</v>
      </c>
      <c r="D23" s="7" t="s">
        <v>4</v>
      </c>
      <c r="E23" s="173">
        <v>0.0015102430555555555</v>
      </c>
      <c r="F23" s="75"/>
      <c r="G23" s="7" t="s">
        <v>98</v>
      </c>
      <c r="H23" s="7"/>
      <c r="I23" s="7"/>
      <c r="J23" s="7"/>
      <c r="K23" s="7"/>
      <c r="L23" s="7"/>
      <c r="M23" s="7"/>
      <c r="N23" s="7">
        <v>6</v>
      </c>
      <c r="O23" s="141">
        <v>6</v>
      </c>
    </row>
    <row r="24" spans="1:15" ht="12.75">
      <c r="A24" s="164">
        <v>621</v>
      </c>
      <c r="B24" s="165" t="s">
        <v>114</v>
      </c>
      <c r="C24" s="165" t="s">
        <v>115</v>
      </c>
      <c r="D24" s="19"/>
      <c r="E24" s="36">
        <v>0.0015213310185185189</v>
      </c>
      <c r="F24" s="1"/>
      <c r="G24" s="19" t="s">
        <v>78</v>
      </c>
      <c r="H24" s="19"/>
      <c r="I24" s="19"/>
      <c r="J24" s="19"/>
      <c r="K24" s="19"/>
      <c r="L24" s="19"/>
      <c r="M24" s="19"/>
      <c r="N24" s="19"/>
      <c r="O24" s="141">
        <v>0</v>
      </c>
    </row>
    <row r="25" spans="1:15" ht="12.75">
      <c r="A25" s="164">
        <v>38</v>
      </c>
      <c r="B25" s="165" t="s">
        <v>116</v>
      </c>
      <c r="C25" s="165" t="s">
        <v>117</v>
      </c>
      <c r="D25" s="19"/>
      <c r="E25" s="36">
        <v>0.0015228124999999999</v>
      </c>
      <c r="F25" s="1"/>
      <c r="G25" s="19" t="s">
        <v>84</v>
      </c>
      <c r="H25" s="19"/>
      <c r="I25" s="19"/>
      <c r="J25" s="19"/>
      <c r="K25" s="19"/>
      <c r="L25" s="19"/>
      <c r="M25" s="19"/>
      <c r="N25" s="19"/>
      <c r="O25" s="141">
        <v>0</v>
      </c>
    </row>
    <row r="26" spans="1:15" ht="12.75">
      <c r="A26" s="142">
        <v>401</v>
      </c>
      <c r="B26" s="163" t="s">
        <v>118</v>
      </c>
      <c r="C26" s="163" t="s">
        <v>119</v>
      </c>
      <c r="D26" s="6" t="s">
        <v>14</v>
      </c>
      <c r="E26" s="46">
        <v>0.0015249189814814813</v>
      </c>
      <c r="F26" s="70"/>
      <c r="G26" s="6" t="s">
        <v>72</v>
      </c>
      <c r="H26" s="6"/>
      <c r="I26" s="6"/>
      <c r="J26" s="6">
        <v>2</v>
      </c>
      <c r="K26" s="6"/>
      <c r="L26" s="6"/>
      <c r="M26" s="6"/>
      <c r="N26" s="6"/>
      <c r="O26" s="141">
        <v>2</v>
      </c>
    </row>
    <row r="27" spans="1:15" ht="12.75">
      <c r="A27" s="143">
        <v>52</v>
      </c>
      <c r="B27" s="166" t="s">
        <v>64</v>
      </c>
      <c r="C27" s="166" t="s">
        <v>120</v>
      </c>
      <c r="D27" s="68" t="s">
        <v>17</v>
      </c>
      <c r="E27" s="167">
        <v>0.001525613425925926</v>
      </c>
      <c r="F27" s="71"/>
      <c r="G27" s="68" t="s">
        <v>107</v>
      </c>
      <c r="H27" s="68"/>
      <c r="I27" s="68">
        <v>5</v>
      </c>
      <c r="J27" s="68"/>
      <c r="K27" s="68"/>
      <c r="L27" s="68"/>
      <c r="M27" s="68"/>
      <c r="N27" s="68"/>
      <c r="O27" s="141">
        <v>2</v>
      </c>
    </row>
    <row r="28" spans="1:15" ht="12.75">
      <c r="A28" s="144">
        <v>36</v>
      </c>
      <c r="B28" s="168" t="s">
        <v>121</v>
      </c>
      <c r="C28" s="168" t="s">
        <v>122</v>
      </c>
      <c r="D28" s="10" t="s">
        <v>100</v>
      </c>
      <c r="E28" s="44">
        <v>0.001544490740740741</v>
      </c>
      <c r="F28" s="73"/>
      <c r="G28" s="10" t="s">
        <v>76</v>
      </c>
      <c r="H28" s="10"/>
      <c r="I28" s="10"/>
      <c r="J28" s="10"/>
      <c r="K28" s="10">
        <v>5</v>
      </c>
      <c r="L28" s="10"/>
      <c r="M28" s="10"/>
      <c r="N28" s="10"/>
      <c r="O28" s="141">
        <v>5</v>
      </c>
    </row>
    <row r="29" spans="1:15" ht="12.75">
      <c r="A29" s="147">
        <v>72</v>
      </c>
      <c r="B29" s="169" t="s">
        <v>85</v>
      </c>
      <c r="C29" s="169" t="s">
        <v>86</v>
      </c>
      <c r="D29" s="14" t="s">
        <v>5</v>
      </c>
      <c r="E29" s="40">
        <v>0.0015596990740740738</v>
      </c>
      <c r="F29" s="148"/>
      <c r="G29" s="14" t="s">
        <v>72</v>
      </c>
      <c r="H29" s="14"/>
      <c r="I29" s="14"/>
      <c r="J29" s="14"/>
      <c r="K29" s="14"/>
      <c r="L29" s="14">
        <v>7</v>
      </c>
      <c r="M29" s="14"/>
      <c r="N29" s="14"/>
      <c r="O29" s="141">
        <v>5</v>
      </c>
    </row>
    <row r="30" spans="1:15" ht="12.75">
      <c r="A30" s="145">
        <v>7</v>
      </c>
      <c r="B30" s="172" t="s">
        <v>123</v>
      </c>
      <c r="C30" s="172" t="s">
        <v>124</v>
      </c>
      <c r="D30" s="7" t="s">
        <v>4</v>
      </c>
      <c r="E30" s="173">
        <v>0.001563125</v>
      </c>
      <c r="F30" s="75"/>
      <c r="G30" s="7" t="s">
        <v>84</v>
      </c>
      <c r="H30" s="7"/>
      <c r="I30" s="7"/>
      <c r="J30" s="7"/>
      <c r="K30" s="7"/>
      <c r="L30" s="7"/>
      <c r="M30" s="7"/>
      <c r="N30" s="7">
        <v>5</v>
      </c>
      <c r="O30" s="141">
        <v>5</v>
      </c>
    </row>
    <row r="31" spans="1:15" ht="13.5" thickBot="1">
      <c r="A31" s="174">
        <v>54</v>
      </c>
      <c r="B31" s="175" t="s">
        <v>125</v>
      </c>
      <c r="C31" s="175" t="s">
        <v>126</v>
      </c>
      <c r="D31" s="176"/>
      <c r="E31" s="177">
        <v>0.0015663310185185188</v>
      </c>
      <c r="F31" s="178"/>
      <c r="G31" s="176" t="s">
        <v>65</v>
      </c>
      <c r="H31" s="176"/>
      <c r="I31" s="176"/>
      <c r="J31" s="176"/>
      <c r="K31" s="176"/>
      <c r="L31" s="176"/>
      <c r="M31" s="176"/>
      <c r="N31" s="176"/>
      <c r="O31" s="149">
        <v>0</v>
      </c>
    </row>
    <row r="32" spans="6:15" ht="12.75">
      <c r="F32" s="154"/>
      <c r="G32" s="151" t="s">
        <v>87</v>
      </c>
      <c r="H32" s="152">
        <f>COUNTA(H2:H31)</f>
        <v>3</v>
      </c>
      <c r="I32" s="152">
        <f aca="true" t="shared" si="0" ref="I32:N32">COUNTA(I2:I31)</f>
        <v>4</v>
      </c>
      <c r="J32" s="152">
        <f t="shared" si="0"/>
        <v>7</v>
      </c>
      <c r="K32" s="152">
        <f t="shared" si="0"/>
        <v>4</v>
      </c>
      <c r="L32" s="152">
        <f t="shared" si="0"/>
        <v>2</v>
      </c>
      <c r="M32" s="152">
        <f t="shared" si="0"/>
        <v>1</v>
      </c>
      <c r="N32" s="152">
        <f t="shared" si="0"/>
        <v>4</v>
      </c>
      <c r="O32" s="152">
        <f>COUNTA(O2:O31)</f>
        <v>30</v>
      </c>
    </row>
    <row r="33" spans="6:15" ht="12.75">
      <c r="F33" s="154"/>
      <c r="G33" s="151"/>
      <c r="H33" s="152"/>
      <c r="I33" s="152"/>
      <c r="J33" s="152"/>
      <c r="K33" s="152"/>
      <c r="L33" s="152"/>
      <c r="M33" s="152"/>
      <c r="N33" s="152"/>
      <c r="O33" s="152"/>
    </row>
    <row r="34" spans="1:3" ht="12.75">
      <c r="A34" s="88" t="s">
        <v>37</v>
      </c>
      <c r="C34" s="179" t="s">
        <v>127</v>
      </c>
    </row>
  </sheetData>
  <hyperlinks>
    <hyperlink ref="C34" r:id="rId1" display="http://www.natsoft.com.au/cgi-bin/results.cgi?02/07/2011.PHI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O1" sqref="O1"/>
    </sheetView>
  </sheetViews>
  <sheetFormatPr defaultColWidth="9.140625" defaultRowHeight="12.75"/>
  <cols>
    <col min="1" max="1" width="7.28125" style="0" customWidth="1"/>
    <col min="2" max="2" width="7.8515625" style="0" customWidth="1"/>
    <col min="3" max="3" width="17.7109375" style="0" customWidth="1"/>
    <col min="4" max="4" width="9.28125" style="0" customWidth="1"/>
    <col min="5" max="5" width="11.28125" style="0" bestFit="1" customWidth="1"/>
    <col min="7" max="7" width="9.8515625" style="0" bestFit="1" customWidth="1"/>
  </cols>
  <sheetData>
    <row r="1" spans="1:15" ht="13.5" thickBot="1">
      <c r="A1" s="123" t="s">
        <v>55</v>
      </c>
      <c r="B1" s="124" t="s">
        <v>1</v>
      </c>
      <c r="C1" s="124"/>
      <c r="D1" s="123" t="s">
        <v>2</v>
      </c>
      <c r="E1" s="125" t="s">
        <v>56</v>
      </c>
      <c r="F1" s="125"/>
      <c r="G1" s="123" t="s">
        <v>57</v>
      </c>
      <c r="H1" s="134" t="s">
        <v>58</v>
      </c>
      <c r="I1" s="91" t="s">
        <v>59</v>
      </c>
      <c r="J1" s="135" t="s">
        <v>14</v>
      </c>
      <c r="K1" s="136" t="s">
        <v>18</v>
      </c>
      <c r="L1" s="137" t="s">
        <v>5</v>
      </c>
      <c r="M1" s="138" t="s">
        <v>6</v>
      </c>
      <c r="N1" s="139" t="s">
        <v>4</v>
      </c>
      <c r="O1" s="123" t="s">
        <v>60</v>
      </c>
    </row>
    <row r="2" spans="1:15" ht="12.75">
      <c r="A2" s="156">
        <v>46</v>
      </c>
      <c r="B2" s="157" t="s">
        <v>64</v>
      </c>
      <c r="C2" s="157" t="s">
        <v>144</v>
      </c>
      <c r="D2" s="158" t="s">
        <v>19</v>
      </c>
      <c r="E2" s="183" t="s">
        <v>145</v>
      </c>
      <c r="F2" s="158"/>
      <c r="G2" s="158" t="s">
        <v>70</v>
      </c>
      <c r="H2" s="158">
        <v>10</v>
      </c>
      <c r="I2" s="158"/>
      <c r="J2" s="158"/>
      <c r="K2" s="158"/>
      <c r="L2" s="158"/>
      <c r="M2" s="158"/>
      <c r="N2" s="158"/>
      <c r="O2" s="180">
        <v>10</v>
      </c>
    </row>
    <row r="3" spans="1:15" ht="12.75">
      <c r="A3" s="142">
        <v>45</v>
      </c>
      <c r="B3" s="163" t="s">
        <v>146</v>
      </c>
      <c r="C3" s="163" t="s">
        <v>147</v>
      </c>
      <c r="D3" s="6" t="s">
        <v>14</v>
      </c>
      <c r="E3" s="184" t="s">
        <v>148</v>
      </c>
      <c r="F3" s="6"/>
      <c r="G3" s="6" t="s">
        <v>149</v>
      </c>
      <c r="H3" s="6"/>
      <c r="I3" s="6"/>
      <c r="J3" s="6">
        <v>10</v>
      </c>
      <c r="K3" s="6"/>
      <c r="L3" s="6"/>
      <c r="M3" s="6"/>
      <c r="N3" s="6"/>
      <c r="O3" s="141">
        <v>10</v>
      </c>
    </row>
    <row r="4" spans="1:15" ht="12.75">
      <c r="A4" s="144">
        <v>57</v>
      </c>
      <c r="B4" s="168" t="s">
        <v>25</v>
      </c>
      <c r="C4" s="168" t="s">
        <v>68</v>
      </c>
      <c r="D4" s="10" t="s">
        <v>100</v>
      </c>
      <c r="E4" s="185" t="s">
        <v>150</v>
      </c>
      <c r="F4" s="10"/>
      <c r="G4" s="10" t="s">
        <v>149</v>
      </c>
      <c r="H4" s="10"/>
      <c r="I4" s="10"/>
      <c r="J4" s="10"/>
      <c r="K4" s="10">
        <v>10</v>
      </c>
      <c r="L4" s="10"/>
      <c r="M4" s="10"/>
      <c r="N4" s="10"/>
      <c r="O4" s="141">
        <v>10</v>
      </c>
    </row>
    <row r="5" spans="1:15" ht="12.75">
      <c r="A5" s="144">
        <v>112</v>
      </c>
      <c r="B5" s="168" t="s">
        <v>151</v>
      </c>
      <c r="C5" s="168" t="s">
        <v>152</v>
      </c>
      <c r="D5" s="10" t="s">
        <v>100</v>
      </c>
      <c r="E5" s="185" t="s">
        <v>153</v>
      </c>
      <c r="F5" s="10"/>
      <c r="G5" s="10" t="s">
        <v>149</v>
      </c>
      <c r="H5" s="10"/>
      <c r="I5" s="10"/>
      <c r="J5" s="10"/>
      <c r="K5" s="10">
        <v>7</v>
      </c>
      <c r="L5" s="10"/>
      <c r="M5" s="10"/>
      <c r="N5" s="10"/>
      <c r="O5" s="141">
        <v>7</v>
      </c>
    </row>
    <row r="6" spans="1:15" ht="12.75">
      <c r="A6" s="146">
        <v>15</v>
      </c>
      <c r="B6" s="170" t="s">
        <v>102</v>
      </c>
      <c r="C6" s="170" t="s">
        <v>79</v>
      </c>
      <c r="D6" s="69" t="s">
        <v>6</v>
      </c>
      <c r="E6" s="34" t="s">
        <v>154</v>
      </c>
      <c r="F6" s="69"/>
      <c r="G6" s="69" t="s">
        <v>149</v>
      </c>
      <c r="H6" s="69"/>
      <c r="I6" s="69"/>
      <c r="J6" s="69"/>
      <c r="K6" s="69"/>
      <c r="L6" s="69"/>
      <c r="M6" s="69">
        <v>10</v>
      </c>
      <c r="N6" s="69"/>
      <c r="O6" s="141">
        <v>10</v>
      </c>
    </row>
    <row r="7" spans="1:15" ht="12.75">
      <c r="A7" s="142">
        <v>18</v>
      </c>
      <c r="B7" s="163" t="s">
        <v>21</v>
      </c>
      <c r="C7" s="163" t="s">
        <v>67</v>
      </c>
      <c r="D7" s="6" t="s">
        <v>14</v>
      </c>
      <c r="E7" s="184" t="s">
        <v>155</v>
      </c>
      <c r="F7" s="6"/>
      <c r="G7" s="6" t="s">
        <v>98</v>
      </c>
      <c r="H7" s="6"/>
      <c r="I7" s="6"/>
      <c r="J7" s="6">
        <v>7</v>
      </c>
      <c r="K7" s="6"/>
      <c r="L7" s="6"/>
      <c r="M7" s="6"/>
      <c r="N7" s="6"/>
      <c r="O7" s="141">
        <v>6</v>
      </c>
    </row>
    <row r="8" spans="1:15" ht="12.75">
      <c r="A8" s="143">
        <v>82</v>
      </c>
      <c r="B8" s="166" t="s">
        <v>28</v>
      </c>
      <c r="C8" s="166" t="s">
        <v>75</v>
      </c>
      <c r="D8" s="68" t="s">
        <v>17</v>
      </c>
      <c r="E8" s="186" t="s">
        <v>156</v>
      </c>
      <c r="F8" s="68"/>
      <c r="G8" s="68" t="s">
        <v>98</v>
      </c>
      <c r="H8" s="68"/>
      <c r="I8" s="68">
        <v>10</v>
      </c>
      <c r="J8" s="68"/>
      <c r="K8" s="68"/>
      <c r="L8" s="68"/>
      <c r="M8" s="68"/>
      <c r="N8" s="68"/>
      <c r="O8" s="141">
        <v>5</v>
      </c>
    </row>
    <row r="9" spans="1:15" ht="12.75">
      <c r="A9" s="147">
        <v>184</v>
      </c>
      <c r="B9" s="169" t="s">
        <v>26</v>
      </c>
      <c r="C9" s="169" t="s">
        <v>157</v>
      </c>
      <c r="D9" s="14" t="s">
        <v>5</v>
      </c>
      <c r="E9" s="187" t="s">
        <v>158</v>
      </c>
      <c r="F9" s="14"/>
      <c r="G9" s="14" t="s">
        <v>78</v>
      </c>
      <c r="H9" s="14"/>
      <c r="I9" s="14"/>
      <c r="J9" s="14"/>
      <c r="K9" s="14"/>
      <c r="L9" s="14">
        <v>10</v>
      </c>
      <c r="M9" s="14"/>
      <c r="N9" s="14"/>
      <c r="O9" s="141">
        <v>7</v>
      </c>
    </row>
    <row r="10" spans="1:15" ht="12.75">
      <c r="A10" s="142">
        <v>124</v>
      </c>
      <c r="B10" s="163" t="s">
        <v>23</v>
      </c>
      <c r="C10" s="163" t="s">
        <v>71</v>
      </c>
      <c r="D10" s="6" t="s">
        <v>14</v>
      </c>
      <c r="E10" s="184" t="s">
        <v>159</v>
      </c>
      <c r="F10" s="6"/>
      <c r="G10" s="6" t="s">
        <v>78</v>
      </c>
      <c r="H10" s="6"/>
      <c r="I10" s="6"/>
      <c r="J10" s="6">
        <v>6</v>
      </c>
      <c r="K10" s="6"/>
      <c r="L10" s="6"/>
      <c r="M10" s="6"/>
      <c r="N10" s="6"/>
      <c r="O10" s="141">
        <v>5</v>
      </c>
    </row>
    <row r="11" spans="1:15" ht="12.75">
      <c r="A11" s="145">
        <v>26</v>
      </c>
      <c r="B11" s="172" t="s">
        <v>26</v>
      </c>
      <c r="C11" s="172" t="s">
        <v>79</v>
      </c>
      <c r="D11" s="7" t="s">
        <v>4</v>
      </c>
      <c r="E11" s="31" t="s">
        <v>160</v>
      </c>
      <c r="F11" s="7"/>
      <c r="G11" s="7" t="s">
        <v>149</v>
      </c>
      <c r="H11" s="7"/>
      <c r="I11" s="7"/>
      <c r="J11" s="7"/>
      <c r="K11" s="7"/>
      <c r="L11" s="7"/>
      <c r="M11" s="7"/>
      <c r="N11" s="7">
        <v>10</v>
      </c>
      <c r="O11" s="141">
        <v>10</v>
      </c>
    </row>
    <row r="12" spans="1:15" ht="12.75">
      <c r="A12" s="143">
        <v>146</v>
      </c>
      <c r="B12" s="166" t="s">
        <v>61</v>
      </c>
      <c r="C12" s="166" t="s">
        <v>74</v>
      </c>
      <c r="D12" s="68" t="s">
        <v>17</v>
      </c>
      <c r="E12" s="186" t="s">
        <v>161</v>
      </c>
      <c r="F12" s="68"/>
      <c r="G12" s="68" t="s">
        <v>78</v>
      </c>
      <c r="H12" s="68"/>
      <c r="I12" s="68">
        <v>7</v>
      </c>
      <c r="J12" s="68"/>
      <c r="K12" s="68"/>
      <c r="L12" s="68"/>
      <c r="M12" s="68"/>
      <c r="N12" s="68"/>
      <c r="O12" s="141">
        <v>4</v>
      </c>
    </row>
    <row r="13" spans="1:15" ht="12.75">
      <c r="A13" s="144">
        <v>141</v>
      </c>
      <c r="B13" s="168" t="s">
        <v>80</v>
      </c>
      <c r="C13" s="168" t="s">
        <v>81</v>
      </c>
      <c r="D13" s="10" t="s">
        <v>100</v>
      </c>
      <c r="E13" s="185" t="s">
        <v>162</v>
      </c>
      <c r="F13" s="10"/>
      <c r="G13" s="10" t="s">
        <v>78</v>
      </c>
      <c r="H13" s="10"/>
      <c r="I13" s="10"/>
      <c r="J13" s="10"/>
      <c r="K13" s="10">
        <v>6</v>
      </c>
      <c r="L13" s="10"/>
      <c r="M13" s="10"/>
      <c r="N13" s="10"/>
      <c r="O13" s="141">
        <v>6</v>
      </c>
    </row>
    <row r="14" spans="1:15" ht="12.75">
      <c r="A14" s="145">
        <v>62</v>
      </c>
      <c r="B14" s="172" t="s">
        <v>105</v>
      </c>
      <c r="C14" s="172" t="s">
        <v>77</v>
      </c>
      <c r="D14" s="7" t="s">
        <v>4</v>
      </c>
      <c r="E14" s="31" t="s">
        <v>163</v>
      </c>
      <c r="F14" s="7"/>
      <c r="G14" s="7" t="s">
        <v>98</v>
      </c>
      <c r="H14" s="7"/>
      <c r="I14" s="7"/>
      <c r="J14" s="7"/>
      <c r="K14" s="7"/>
      <c r="L14" s="7"/>
      <c r="M14" s="7"/>
      <c r="N14" s="7">
        <v>7</v>
      </c>
      <c r="O14" s="141">
        <v>7</v>
      </c>
    </row>
    <row r="15" spans="1:15" ht="12.75">
      <c r="A15" s="147">
        <v>34</v>
      </c>
      <c r="B15" s="169" t="s">
        <v>164</v>
      </c>
      <c r="C15" s="169" t="s">
        <v>165</v>
      </c>
      <c r="D15" s="14" t="s">
        <v>5</v>
      </c>
      <c r="E15" s="187" t="s">
        <v>166</v>
      </c>
      <c r="F15" s="14"/>
      <c r="G15" s="14" t="s">
        <v>65</v>
      </c>
      <c r="H15" s="14"/>
      <c r="I15" s="14"/>
      <c r="J15" s="14"/>
      <c r="K15" s="14"/>
      <c r="L15" s="14">
        <v>7</v>
      </c>
      <c r="M15" s="14"/>
      <c r="N15" s="14"/>
      <c r="O15" s="141">
        <v>5</v>
      </c>
    </row>
    <row r="16" spans="1:15" ht="12.75">
      <c r="A16" s="147">
        <v>77</v>
      </c>
      <c r="B16" s="169" t="s">
        <v>167</v>
      </c>
      <c r="C16" s="169" t="s">
        <v>168</v>
      </c>
      <c r="D16" s="14" t="s">
        <v>5</v>
      </c>
      <c r="E16" s="187" t="s">
        <v>169</v>
      </c>
      <c r="F16" s="14"/>
      <c r="G16" s="14" t="s">
        <v>70</v>
      </c>
      <c r="H16" s="14"/>
      <c r="I16" s="14"/>
      <c r="J16" s="14"/>
      <c r="K16" s="14"/>
      <c r="L16" s="14">
        <v>6</v>
      </c>
      <c r="M16" s="14"/>
      <c r="N16" s="14"/>
      <c r="O16" s="141">
        <v>4</v>
      </c>
    </row>
    <row r="17" spans="1:15" ht="12.75">
      <c r="A17" s="144">
        <v>35</v>
      </c>
      <c r="B17" s="168" t="s">
        <v>170</v>
      </c>
      <c r="C17" s="168" t="s">
        <v>171</v>
      </c>
      <c r="D17" s="10" t="s">
        <v>100</v>
      </c>
      <c r="E17" s="185" t="s">
        <v>172</v>
      </c>
      <c r="F17" s="10"/>
      <c r="G17" s="10" t="s">
        <v>98</v>
      </c>
      <c r="H17" s="10"/>
      <c r="I17" s="10"/>
      <c r="J17" s="10"/>
      <c r="K17" s="10">
        <v>5</v>
      </c>
      <c r="L17" s="10"/>
      <c r="M17" s="10"/>
      <c r="N17" s="10"/>
      <c r="O17" s="141">
        <v>5</v>
      </c>
    </row>
    <row r="18" spans="1:15" ht="12.75">
      <c r="A18" s="142">
        <v>2</v>
      </c>
      <c r="B18" s="163" t="s">
        <v>99</v>
      </c>
      <c r="C18" s="163" t="s">
        <v>71</v>
      </c>
      <c r="D18" s="6" t="s">
        <v>14</v>
      </c>
      <c r="E18" s="184" t="s">
        <v>173</v>
      </c>
      <c r="F18" s="6"/>
      <c r="G18" s="6" t="s">
        <v>174</v>
      </c>
      <c r="H18" s="6"/>
      <c r="I18" s="6"/>
      <c r="J18" s="6">
        <v>5</v>
      </c>
      <c r="K18" s="6"/>
      <c r="L18" s="6"/>
      <c r="M18" s="6"/>
      <c r="N18" s="6"/>
      <c r="O18" s="141">
        <v>4</v>
      </c>
    </row>
    <row r="19" spans="1:15" ht="12.75">
      <c r="A19" s="142">
        <v>6</v>
      </c>
      <c r="B19" s="163" t="s">
        <v>20</v>
      </c>
      <c r="C19" s="163" t="s">
        <v>66</v>
      </c>
      <c r="D19" s="6" t="s">
        <v>14</v>
      </c>
      <c r="E19" s="184" t="s">
        <v>175</v>
      </c>
      <c r="F19" s="6"/>
      <c r="G19" s="6" t="s">
        <v>70</v>
      </c>
      <c r="H19" s="6"/>
      <c r="I19" s="6"/>
      <c r="J19" s="6">
        <v>4</v>
      </c>
      <c r="K19" s="6"/>
      <c r="L19" s="6"/>
      <c r="M19" s="6"/>
      <c r="N19" s="6"/>
      <c r="O19" s="141">
        <v>3</v>
      </c>
    </row>
    <row r="20" spans="1:15" ht="12.75">
      <c r="A20" s="145">
        <v>76</v>
      </c>
      <c r="B20" s="172" t="s">
        <v>112</v>
      </c>
      <c r="C20" s="172" t="s">
        <v>113</v>
      </c>
      <c r="D20" s="7" t="s">
        <v>4</v>
      </c>
      <c r="E20" s="31" t="s">
        <v>176</v>
      </c>
      <c r="F20" s="7"/>
      <c r="G20" s="7" t="s">
        <v>98</v>
      </c>
      <c r="H20" s="7"/>
      <c r="I20" s="7"/>
      <c r="J20" s="7"/>
      <c r="K20" s="7"/>
      <c r="L20" s="7"/>
      <c r="M20" s="7"/>
      <c r="N20" s="7">
        <v>6</v>
      </c>
      <c r="O20" s="141">
        <v>6</v>
      </c>
    </row>
    <row r="21" spans="1:15" ht="12.75">
      <c r="A21" s="164">
        <v>153</v>
      </c>
      <c r="B21" s="165" t="s">
        <v>24</v>
      </c>
      <c r="C21" s="165" t="s">
        <v>73</v>
      </c>
      <c r="D21" s="19"/>
      <c r="E21" s="28" t="s">
        <v>177</v>
      </c>
      <c r="F21" s="19"/>
      <c r="G21" s="19" t="s">
        <v>70</v>
      </c>
      <c r="H21" s="19"/>
      <c r="I21" s="19"/>
      <c r="J21" s="19"/>
      <c r="K21" s="19"/>
      <c r="L21" s="19"/>
      <c r="M21" s="19"/>
      <c r="N21" s="19"/>
      <c r="O21" s="141">
        <v>0</v>
      </c>
    </row>
    <row r="22" spans="1:15" ht="12.75">
      <c r="A22" s="142">
        <v>52</v>
      </c>
      <c r="B22" s="163" t="s">
        <v>178</v>
      </c>
      <c r="C22" s="163" t="s">
        <v>179</v>
      </c>
      <c r="D22" s="6" t="s">
        <v>14</v>
      </c>
      <c r="E22" s="184" t="s">
        <v>180</v>
      </c>
      <c r="F22" s="6"/>
      <c r="G22" s="6" t="s">
        <v>98</v>
      </c>
      <c r="H22" s="6"/>
      <c r="I22" s="6"/>
      <c r="J22" s="6">
        <v>3</v>
      </c>
      <c r="K22" s="6"/>
      <c r="L22" s="6"/>
      <c r="M22" s="6"/>
      <c r="N22" s="6"/>
      <c r="O22" s="141">
        <v>2</v>
      </c>
    </row>
    <row r="23" spans="1:15" ht="12.75">
      <c r="A23" s="145">
        <v>7</v>
      </c>
      <c r="B23" s="172" t="s">
        <v>123</v>
      </c>
      <c r="C23" s="172" t="s">
        <v>124</v>
      </c>
      <c r="D23" s="7" t="s">
        <v>4</v>
      </c>
      <c r="E23" s="31" t="s">
        <v>181</v>
      </c>
      <c r="F23" s="7"/>
      <c r="G23" s="7" t="s">
        <v>98</v>
      </c>
      <c r="H23" s="7"/>
      <c r="I23" s="7"/>
      <c r="J23" s="7"/>
      <c r="K23" s="7"/>
      <c r="L23" s="7"/>
      <c r="M23" s="7"/>
      <c r="N23" s="7">
        <v>5</v>
      </c>
      <c r="O23" s="141">
        <v>5</v>
      </c>
    </row>
    <row r="24" spans="1:15" ht="12.75">
      <c r="A24" s="144">
        <v>125</v>
      </c>
      <c r="B24" s="168" t="s">
        <v>182</v>
      </c>
      <c r="C24" s="168" t="s">
        <v>183</v>
      </c>
      <c r="D24" s="10" t="s">
        <v>100</v>
      </c>
      <c r="E24" s="185" t="s">
        <v>184</v>
      </c>
      <c r="F24" s="10"/>
      <c r="G24" s="10" t="s">
        <v>70</v>
      </c>
      <c r="H24" s="10"/>
      <c r="I24" s="10"/>
      <c r="J24" s="10"/>
      <c r="K24" s="10">
        <v>4</v>
      </c>
      <c r="L24" s="10"/>
      <c r="M24" s="10"/>
      <c r="N24" s="10"/>
      <c r="O24" s="141">
        <v>4</v>
      </c>
    </row>
    <row r="25" spans="1:15" ht="12.75">
      <c r="A25" s="147">
        <v>127</v>
      </c>
      <c r="B25" s="169" t="s">
        <v>22</v>
      </c>
      <c r="C25" s="169" t="s">
        <v>83</v>
      </c>
      <c r="D25" s="14" t="s">
        <v>5</v>
      </c>
      <c r="E25" s="187" t="s">
        <v>185</v>
      </c>
      <c r="F25" s="14"/>
      <c r="G25" s="14" t="s">
        <v>174</v>
      </c>
      <c r="H25" s="14"/>
      <c r="I25" s="14"/>
      <c r="J25" s="14"/>
      <c r="K25" s="14"/>
      <c r="L25" s="14">
        <v>5</v>
      </c>
      <c r="M25" s="14"/>
      <c r="N25" s="14"/>
      <c r="O25" s="141">
        <v>2</v>
      </c>
    </row>
    <row r="26" spans="1:15" ht="12.75">
      <c r="A26" s="146">
        <v>24</v>
      </c>
      <c r="B26" s="170" t="s">
        <v>186</v>
      </c>
      <c r="C26" s="170" t="s">
        <v>79</v>
      </c>
      <c r="D26" s="69" t="s">
        <v>6</v>
      </c>
      <c r="E26" s="34" t="s">
        <v>187</v>
      </c>
      <c r="F26" s="69"/>
      <c r="G26" s="69" t="s">
        <v>149</v>
      </c>
      <c r="H26" s="69"/>
      <c r="I26" s="69"/>
      <c r="J26" s="69"/>
      <c r="K26" s="69"/>
      <c r="L26" s="69"/>
      <c r="M26" s="69">
        <v>7</v>
      </c>
      <c r="N26" s="69"/>
      <c r="O26" s="141">
        <v>7</v>
      </c>
    </row>
    <row r="27" spans="1:15" ht="12.75">
      <c r="A27" s="143">
        <v>211</v>
      </c>
      <c r="B27" s="166" t="s">
        <v>27</v>
      </c>
      <c r="C27" s="166" t="s">
        <v>82</v>
      </c>
      <c r="D27" s="68" t="s">
        <v>17</v>
      </c>
      <c r="E27" s="186" t="s">
        <v>188</v>
      </c>
      <c r="F27" s="68"/>
      <c r="G27" s="68" t="s">
        <v>70</v>
      </c>
      <c r="H27" s="68"/>
      <c r="I27" s="68">
        <v>6</v>
      </c>
      <c r="J27" s="68"/>
      <c r="K27" s="68"/>
      <c r="L27" s="68"/>
      <c r="M27" s="68"/>
      <c r="N27" s="68"/>
      <c r="O27" s="141">
        <v>1</v>
      </c>
    </row>
    <row r="28" spans="1:15" ht="12.75">
      <c r="A28" s="164">
        <v>98</v>
      </c>
      <c r="B28" s="165" t="s">
        <v>189</v>
      </c>
      <c r="C28" s="165" t="s">
        <v>190</v>
      </c>
      <c r="D28" s="19" t="s">
        <v>191</v>
      </c>
      <c r="E28" s="28" t="s">
        <v>192</v>
      </c>
      <c r="F28" s="19"/>
      <c r="G28" s="19" t="s">
        <v>65</v>
      </c>
      <c r="H28" s="19"/>
      <c r="I28" s="19"/>
      <c r="J28" s="19"/>
      <c r="K28" s="19"/>
      <c r="L28" s="19"/>
      <c r="M28" s="19"/>
      <c r="N28" s="19"/>
      <c r="O28" s="141">
        <v>0</v>
      </c>
    </row>
    <row r="29" spans="1:15" ht="12.75">
      <c r="A29" s="144">
        <v>136</v>
      </c>
      <c r="B29" s="168" t="s">
        <v>121</v>
      </c>
      <c r="C29" s="168" t="s">
        <v>122</v>
      </c>
      <c r="D29" s="10" t="s">
        <v>100</v>
      </c>
      <c r="E29" s="185" t="s">
        <v>193</v>
      </c>
      <c r="F29" s="10"/>
      <c r="G29" s="10" t="s">
        <v>149</v>
      </c>
      <c r="H29" s="10"/>
      <c r="I29" s="10"/>
      <c r="J29" s="10"/>
      <c r="K29" s="10">
        <v>3</v>
      </c>
      <c r="L29" s="10"/>
      <c r="M29" s="10"/>
      <c r="N29" s="10"/>
      <c r="O29" s="141">
        <v>3</v>
      </c>
    </row>
    <row r="30" spans="1:15" ht="12.75">
      <c r="A30" s="147">
        <v>72</v>
      </c>
      <c r="B30" s="169" t="s">
        <v>85</v>
      </c>
      <c r="C30" s="169" t="s">
        <v>86</v>
      </c>
      <c r="D30" s="14" t="s">
        <v>5</v>
      </c>
      <c r="E30" s="187" t="s">
        <v>194</v>
      </c>
      <c r="F30" s="14"/>
      <c r="G30" s="14" t="s">
        <v>101</v>
      </c>
      <c r="H30" s="14"/>
      <c r="I30" s="14"/>
      <c r="J30" s="14"/>
      <c r="K30" s="14"/>
      <c r="L30" s="14">
        <v>4</v>
      </c>
      <c r="M30" s="14"/>
      <c r="N30" s="14"/>
      <c r="O30" s="141">
        <v>1</v>
      </c>
    </row>
    <row r="31" spans="1:15" ht="12.75">
      <c r="A31" s="146">
        <v>59</v>
      </c>
      <c r="B31" s="170" t="s">
        <v>116</v>
      </c>
      <c r="C31" s="170" t="s">
        <v>117</v>
      </c>
      <c r="D31" s="69" t="s">
        <v>6</v>
      </c>
      <c r="E31" s="34" t="s">
        <v>195</v>
      </c>
      <c r="F31" s="69"/>
      <c r="G31" s="69" t="s">
        <v>65</v>
      </c>
      <c r="H31" s="69"/>
      <c r="I31" s="69"/>
      <c r="J31" s="69"/>
      <c r="K31" s="69"/>
      <c r="L31" s="69"/>
      <c r="M31" s="69">
        <v>6</v>
      </c>
      <c r="N31" s="69"/>
      <c r="O31" s="141">
        <v>6</v>
      </c>
    </row>
    <row r="32" spans="1:15" ht="12.75">
      <c r="A32" s="144">
        <v>29</v>
      </c>
      <c r="B32" s="168" t="s">
        <v>26</v>
      </c>
      <c r="C32" s="168" t="s">
        <v>196</v>
      </c>
      <c r="D32" s="10" t="s">
        <v>100</v>
      </c>
      <c r="E32" s="185" t="s">
        <v>197</v>
      </c>
      <c r="F32" s="10"/>
      <c r="G32" s="10" t="s">
        <v>198</v>
      </c>
      <c r="H32" s="10"/>
      <c r="I32" s="10"/>
      <c r="J32" s="10"/>
      <c r="K32" s="10">
        <v>2</v>
      </c>
      <c r="L32" s="10"/>
      <c r="M32" s="10"/>
      <c r="N32" s="10"/>
      <c r="O32" s="141">
        <v>2</v>
      </c>
    </row>
    <row r="33" spans="1:15" ht="12.75">
      <c r="A33" s="145">
        <v>27</v>
      </c>
      <c r="B33" s="172" t="s">
        <v>186</v>
      </c>
      <c r="C33" s="172" t="s">
        <v>199</v>
      </c>
      <c r="D33" s="7" t="s">
        <v>4</v>
      </c>
      <c r="E33" s="31" t="s">
        <v>200</v>
      </c>
      <c r="F33" s="7"/>
      <c r="G33" s="7" t="s">
        <v>65</v>
      </c>
      <c r="H33" s="7"/>
      <c r="I33" s="7"/>
      <c r="J33" s="7"/>
      <c r="K33" s="7"/>
      <c r="L33" s="7"/>
      <c r="M33" s="7"/>
      <c r="N33" s="7">
        <v>4</v>
      </c>
      <c r="O33" s="141">
        <v>4</v>
      </c>
    </row>
    <row r="34" spans="1:15" ht="13.5" thickBot="1">
      <c r="A34" s="188">
        <v>401</v>
      </c>
      <c r="B34" s="189" t="s">
        <v>135</v>
      </c>
      <c r="C34" s="189" t="s">
        <v>119</v>
      </c>
      <c r="D34" s="190" t="s">
        <v>14</v>
      </c>
      <c r="E34" s="191" t="s">
        <v>201</v>
      </c>
      <c r="F34" s="190"/>
      <c r="G34" s="190" t="s">
        <v>202</v>
      </c>
      <c r="H34" s="190"/>
      <c r="I34" s="190"/>
      <c r="J34" s="190">
        <v>2</v>
      </c>
      <c r="K34" s="190"/>
      <c r="L34" s="190"/>
      <c r="M34" s="190"/>
      <c r="N34" s="190"/>
      <c r="O34" s="149">
        <v>1</v>
      </c>
    </row>
    <row r="35" spans="1:15" ht="12.75">
      <c r="A35" s="150"/>
      <c r="B35" s="155"/>
      <c r="C35" s="155"/>
      <c r="D35" s="150"/>
      <c r="E35" s="150"/>
      <c r="F35" s="150"/>
      <c r="G35" s="151" t="s">
        <v>87</v>
      </c>
      <c r="H35" s="152">
        <f>COUNTA(H2:H34)</f>
        <v>1</v>
      </c>
      <c r="I35" s="152">
        <f aca="true" t="shared" si="0" ref="I35:O35">COUNTA(I2:I34)</f>
        <v>3</v>
      </c>
      <c r="J35" s="152">
        <f t="shared" si="0"/>
        <v>7</v>
      </c>
      <c r="K35" s="152">
        <f t="shared" si="0"/>
        <v>7</v>
      </c>
      <c r="L35" s="152">
        <f t="shared" si="0"/>
        <v>5</v>
      </c>
      <c r="M35" s="152">
        <f t="shared" si="0"/>
        <v>3</v>
      </c>
      <c r="N35" s="152">
        <f t="shared" si="0"/>
        <v>5</v>
      </c>
      <c r="O35" s="152">
        <f t="shared" si="0"/>
        <v>33</v>
      </c>
    </row>
    <row r="36" spans="1:15" ht="12.75">
      <c r="A36" s="150"/>
      <c r="B36" s="155"/>
      <c r="C36" s="155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</row>
    <row r="37" spans="1:15" ht="12.75">
      <c r="A37" s="2" t="s">
        <v>37</v>
      </c>
      <c r="B37" s="155"/>
      <c r="C37" s="179" t="s">
        <v>203</v>
      </c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</row>
    <row r="38" spans="1:15" ht="12.75">
      <c r="A38" s="150"/>
      <c r="B38" s="155"/>
      <c r="C38" s="155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</row>
  </sheetData>
  <hyperlinks>
    <hyperlink ref="C37" r:id="rId1" display="http://www.natsoft.com.au/cgi-bin/results.cgi?07/08/2011.WIN.S19.Y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O1" sqref="O1"/>
    </sheetView>
  </sheetViews>
  <sheetFormatPr defaultColWidth="9.140625" defaultRowHeight="12.75"/>
  <cols>
    <col min="1" max="1" width="7.421875" style="150" customWidth="1"/>
    <col min="2" max="2" width="8.7109375" style="0" bestFit="1" customWidth="1"/>
    <col min="3" max="3" width="17.7109375" style="0" bestFit="1" customWidth="1"/>
    <col min="4" max="4" width="8.8515625" style="150" customWidth="1"/>
    <col min="5" max="5" width="11.28125" style="150" bestFit="1" customWidth="1"/>
    <col min="6" max="6" width="14.28125" style="150" bestFit="1" customWidth="1"/>
    <col min="7" max="7" width="9.8515625" style="150" bestFit="1" customWidth="1"/>
    <col min="8" max="15" width="8.8515625" style="150" customWidth="1"/>
  </cols>
  <sheetData>
    <row r="1" spans="1:15" ht="13.5" thickBot="1">
      <c r="A1" s="192" t="s">
        <v>55</v>
      </c>
      <c r="B1" s="193" t="s">
        <v>1</v>
      </c>
      <c r="C1" s="193"/>
      <c r="D1" s="192" t="s">
        <v>2</v>
      </c>
      <c r="E1" s="194" t="s">
        <v>56</v>
      </c>
      <c r="F1" s="194"/>
      <c r="G1" s="192" t="s">
        <v>57</v>
      </c>
      <c r="H1" s="195" t="s">
        <v>58</v>
      </c>
      <c r="I1" s="65" t="s">
        <v>59</v>
      </c>
      <c r="J1" s="196" t="s">
        <v>14</v>
      </c>
      <c r="K1" s="197" t="s">
        <v>18</v>
      </c>
      <c r="L1" s="198" t="s">
        <v>5</v>
      </c>
      <c r="M1" s="199" t="s">
        <v>6</v>
      </c>
      <c r="N1" s="200" t="s">
        <v>4</v>
      </c>
      <c r="O1" s="192" t="s">
        <v>60</v>
      </c>
    </row>
    <row r="2" spans="1:15" ht="12.75">
      <c r="A2" s="201">
        <v>6</v>
      </c>
      <c r="B2" s="202" t="s">
        <v>216</v>
      </c>
      <c r="C2" s="202" t="s">
        <v>66</v>
      </c>
      <c r="D2" s="203" t="s">
        <v>14</v>
      </c>
      <c r="E2" s="204" t="s">
        <v>217</v>
      </c>
      <c r="F2" s="203"/>
      <c r="G2" s="203" t="s">
        <v>69</v>
      </c>
      <c r="H2" s="203"/>
      <c r="I2" s="203"/>
      <c r="J2" s="203">
        <v>10</v>
      </c>
      <c r="K2" s="203"/>
      <c r="L2" s="203"/>
      <c r="M2" s="203"/>
      <c r="N2" s="203"/>
      <c r="O2" s="180">
        <v>10</v>
      </c>
    </row>
    <row r="3" spans="1:15" s="1" customFormat="1" ht="12.75">
      <c r="A3" s="140">
        <v>130</v>
      </c>
      <c r="B3" s="16" t="s">
        <v>265</v>
      </c>
      <c r="C3" s="16" t="s">
        <v>93</v>
      </c>
      <c r="D3" s="67" t="s">
        <v>19</v>
      </c>
      <c r="E3" s="48" t="s">
        <v>247</v>
      </c>
      <c r="F3" s="67"/>
      <c r="G3" s="67" t="s">
        <v>69</v>
      </c>
      <c r="H3" s="67">
        <v>10</v>
      </c>
      <c r="I3" s="67"/>
      <c r="J3" s="67"/>
      <c r="K3" s="67"/>
      <c r="L3" s="67"/>
      <c r="M3" s="67"/>
      <c r="N3" s="67"/>
      <c r="O3" s="141">
        <v>7</v>
      </c>
    </row>
    <row r="4" spans="1:15" ht="12.75">
      <c r="A4" s="147">
        <v>77</v>
      </c>
      <c r="B4" s="148" t="s">
        <v>218</v>
      </c>
      <c r="C4" s="148" t="s">
        <v>168</v>
      </c>
      <c r="D4" s="14" t="s">
        <v>5</v>
      </c>
      <c r="E4" s="210" t="s">
        <v>219</v>
      </c>
      <c r="F4" s="181" t="s">
        <v>62</v>
      </c>
      <c r="G4" s="14" t="s">
        <v>69</v>
      </c>
      <c r="H4" s="14"/>
      <c r="I4" s="14"/>
      <c r="J4" s="14"/>
      <c r="K4" s="14"/>
      <c r="L4" s="14">
        <v>10</v>
      </c>
      <c r="M4" s="14"/>
      <c r="N4" s="14"/>
      <c r="O4" s="141">
        <v>10</v>
      </c>
    </row>
    <row r="5" spans="1:15" ht="12.75">
      <c r="A5" s="143">
        <v>39</v>
      </c>
      <c r="B5" s="71" t="s">
        <v>220</v>
      </c>
      <c r="C5" s="71" t="s">
        <v>268</v>
      </c>
      <c r="D5" s="68" t="s">
        <v>17</v>
      </c>
      <c r="E5" s="186" t="s">
        <v>221</v>
      </c>
      <c r="F5" s="68"/>
      <c r="G5" s="68" t="s">
        <v>69</v>
      </c>
      <c r="H5" s="68"/>
      <c r="I5" s="68">
        <v>10</v>
      </c>
      <c r="J5" s="68"/>
      <c r="K5" s="68"/>
      <c r="L5" s="68"/>
      <c r="M5" s="68"/>
      <c r="N5" s="68"/>
      <c r="O5" s="141">
        <v>7</v>
      </c>
    </row>
    <row r="6" spans="1:15" ht="12.75">
      <c r="A6" s="142">
        <v>29</v>
      </c>
      <c r="B6" s="70" t="s">
        <v>222</v>
      </c>
      <c r="C6" s="70" t="s">
        <v>196</v>
      </c>
      <c r="D6" s="6" t="s">
        <v>14</v>
      </c>
      <c r="E6" s="184" t="s">
        <v>223</v>
      </c>
      <c r="F6" s="6"/>
      <c r="G6" s="6" t="s">
        <v>69</v>
      </c>
      <c r="H6" s="6"/>
      <c r="I6" s="6"/>
      <c r="J6" s="6">
        <v>7</v>
      </c>
      <c r="K6" s="6"/>
      <c r="L6" s="6"/>
      <c r="M6" s="6"/>
      <c r="N6" s="6"/>
      <c r="O6" s="141">
        <v>7</v>
      </c>
    </row>
    <row r="7" spans="1:15" ht="12.75">
      <c r="A7" s="142">
        <v>45</v>
      </c>
      <c r="B7" s="70" t="s">
        <v>224</v>
      </c>
      <c r="C7" s="70" t="s">
        <v>147</v>
      </c>
      <c r="D7" s="6" t="s">
        <v>14</v>
      </c>
      <c r="E7" s="184" t="s">
        <v>225</v>
      </c>
      <c r="F7" s="6"/>
      <c r="G7" s="6" t="s">
        <v>69</v>
      </c>
      <c r="H7" s="6"/>
      <c r="I7" s="6"/>
      <c r="J7" s="6">
        <v>6</v>
      </c>
      <c r="K7" s="6"/>
      <c r="L7" s="6"/>
      <c r="M7" s="6"/>
      <c r="N7" s="6"/>
      <c r="O7" s="141">
        <v>6</v>
      </c>
    </row>
    <row r="8" spans="1:15" ht="12.75">
      <c r="A8" s="143">
        <v>10</v>
      </c>
      <c r="B8" s="71" t="s">
        <v>252</v>
      </c>
      <c r="C8" s="71" t="s">
        <v>272</v>
      </c>
      <c r="D8" s="68" t="s">
        <v>17</v>
      </c>
      <c r="E8" s="186" t="s">
        <v>245</v>
      </c>
      <c r="F8" s="68"/>
      <c r="G8" s="68" t="s">
        <v>69</v>
      </c>
      <c r="H8" s="68"/>
      <c r="I8" s="68">
        <v>7</v>
      </c>
      <c r="J8" s="68"/>
      <c r="K8" s="68"/>
      <c r="L8" s="68"/>
      <c r="M8" s="68"/>
      <c r="N8" s="68"/>
      <c r="O8" s="141">
        <v>5</v>
      </c>
    </row>
    <row r="9" spans="1:15" ht="12.75">
      <c r="A9" s="144">
        <v>57</v>
      </c>
      <c r="B9" s="73" t="s">
        <v>25</v>
      </c>
      <c r="C9" s="73" t="s">
        <v>68</v>
      </c>
      <c r="D9" s="10" t="s">
        <v>100</v>
      </c>
      <c r="E9" s="185" t="s">
        <v>226</v>
      </c>
      <c r="F9" s="10"/>
      <c r="G9" s="10" t="s">
        <v>69</v>
      </c>
      <c r="H9" s="10"/>
      <c r="I9" s="10"/>
      <c r="J9" s="10"/>
      <c r="K9" s="10">
        <v>10</v>
      </c>
      <c r="L9" s="10"/>
      <c r="M9" s="10"/>
      <c r="N9" s="10"/>
      <c r="O9" s="141">
        <v>10</v>
      </c>
    </row>
    <row r="10" spans="1:15" ht="12.75">
      <c r="A10" s="164">
        <v>221</v>
      </c>
      <c r="B10" s="1" t="s">
        <v>266</v>
      </c>
      <c r="C10" s="1" t="s">
        <v>131</v>
      </c>
      <c r="D10" s="19"/>
      <c r="E10" s="28" t="s">
        <v>248</v>
      </c>
      <c r="F10" s="19"/>
      <c r="G10" s="19" t="s">
        <v>69</v>
      </c>
      <c r="H10" s="19"/>
      <c r="I10" s="19"/>
      <c r="J10" s="19"/>
      <c r="K10" s="19"/>
      <c r="L10" s="19"/>
      <c r="M10" s="19"/>
      <c r="N10" s="19"/>
      <c r="O10" s="141">
        <v>0</v>
      </c>
    </row>
    <row r="11" spans="1:15" ht="12.75">
      <c r="A11" s="143">
        <v>146</v>
      </c>
      <c r="B11" s="71" t="s">
        <v>250</v>
      </c>
      <c r="C11" s="71" t="s">
        <v>74</v>
      </c>
      <c r="D11" s="68" t="s">
        <v>17</v>
      </c>
      <c r="E11" s="186" t="s">
        <v>227</v>
      </c>
      <c r="F11" s="68"/>
      <c r="G11" s="68" t="s">
        <v>69</v>
      </c>
      <c r="H11" s="68"/>
      <c r="I11" s="68">
        <v>6</v>
      </c>
      <c r="J11" s="68"/>
      <c r="K11" s="68"/>
      <c r="L11" s="68"/>
      <c r="M11" s="68"/>
      <c r="N11" s="68"/>
      <c r="O11" s="141">
        <v>4</v>
      </c>
    </row>
    <row r="12" spans="1:15" ht="12.75">
      <c r="A12" s="143">
        <v>211</v>
      </c>
      <c r="B12" s="71" t="s">
        <v>251</v>
      </c>
      <c r="C12" s="71" t="s">
        <v>82</v>
      </c>
      <c r="D12" s="68" t="s">
        <v>17</v>
      </c>
      <c r="E12" s="186" t="s">
        <v>228</v>
      </c>
      <c r="F12" s="68"/>
      <c r="G12" s="68" t="s">
        <v>69</v>
      </c>
      <c r="H12" s="68"/>
      <c r="I12" s="68">
        <v>5</v>
      </c>
      <c r="J12" s="68"/>
      <c r="K12" s="68"/>
      <c r="L12" s="68"/>
      <c r="M12" s="68"/>
      <c r="N12" s="68"/>
      <c r="O12" s="141">
        <v>3</v>
      </c>
    </row>
    <row r="13" spans="1:15" ht="12.75">
      <c r="A13" s="144">
        <v>112</v>
      </c>
      <c r="B13" s="73" t="s">
        <v>252</v>
      </c>
      <c r="C13" s="73" t="s">
        <v>152</v>
      </c>
      <c r="D13" s="10" t="s">
        <v>100</v>
      </c>
      <c r="E13" s="185" t="s">
        <v>229</v>
      </c>
      <c r="F13" s="10"/>
      <c r="G13" s="10" t="s">
        <v>69</v>
      </c>
      <c r="H13" s="10"/>
      <c r="I13" s="10"/>
      <c r="J13" s="10"/>
      <c r="K13" s="10">
        <v>7</v>
      </c>
      <c r="L13" s="10"/>
      <c r="M13" s="10"/>
      <c r="N13" s="10"/>
      <c r="O13" s="141">
        <v>7</v>
      </c>
    </row>
    <row r="14" spans="1:15" ht="12.75">
      <c r="A14" s="146">
        <v>15</v>
      </c>
      <c r="B14" s="74" t="s">
        <v>253</v>
      </c>
      <c r="C14" s="74" t="s">
        <v>79</v>
      </c>
      <c r="D14" s="69" t="s">
        <v>6</v>
      </c>
      <c r="E14" s="34" t="s">
        <v>230</v>
      </c>
      <c r="F14" s="69"/>
      <c r="G14" s="69" t="s">
        <v>69</v>
      </c>
      <c r="H14" s="69"/>
      <c r="I14" s="69"/>
      <c r="J14" s="69"/>
      <c r="K14" s="69"/>
      <c r="L14" s="69"/>
      <c r="M14" s="69">
        <v>10</v>
      </c>
      <c r="N14" s="69"/>
      <c r="O14" s="141">
        <v>10</v>
      </c>
    </row>
    <row r="15" spans="1:15" ht="12.75">
      <c r="A15" s="145">
        <v>26</v>
      </c>
      <c r="B15" s="75" t="s">
        <v>222</v>
      </c>
      <c r="C15" s="75" t="s">
        <v>79</v>
      </c>
      <c r="D15" s="7" t="s">
        <v>4</v>
      </c>
      <c r="E15" s="31" t="s">
        <v>231</v>
      </c>
      <c r="F15" s="7"/>
      <c r="G15" s="7" t="s">
        <v>69</v>
      </c>
      <c r="H15" s="7"/>
      <c r="I15" s="7"/>
      <c r="J15" s="7"/>
      <c r="K15" s="7"/>
      <c r="L15" s="7"/>
      <c r="M15" s="7"/>
      <c r="N15" s="7">
        <v>10</v>
      </c>
      <c r="O15" s="141">
        <v>10</v>
      </c>
    </row>
    <row r="16" spans="1:15" ht="12.75">
      <c r="A16" s="145">
        <v>62</v>
      </c>
      <c r="B16" s="75" t="s">
        <v>254</v>
      </c>
      <c r="C16" s="75" t="s">
        <v>77</v>
      </c>
      <c r="D16" s="7" t="s">
        <v>4</v>
      </c>
      <c r="E16" s="31" t="s">
        <v>232</v>
      </c>
      <c r="F16" s="7"/>
      <c r="G16" s="7" t="s">
        <v>69</v>
      </c>
      <c r="H16" s="7"/>
      <c r="I16" s="7"/>
      <c r="J16" s="7"/>
      <c r="K16" s="7"/>
      <c r="L16" s="7"/>
      <c r="M16" s="7"/>
      <c r="N16" s="7">
        <v>7</v>
      </c>
      <c r="O16" s="141">
        <v>7</v>
      </c>
    </row>
    <row r="17" spans="1:15" ht="12.75">
      <c r="A17" s="142">
        <v>40</v>
      </c>
      <c r="B17" s="70" t="s">
        <v>255</v>
      </c>
      <c r="C17" s="70" t="s">
        <v>104</v>
      </c>
      <c r="D17" s="6" t="s">
        <v>14</v>
      </c>
      <c r="E17" s="184" t="s">
        <v>233</v>
      </c>
      <c r="F17" s="6"/>
      <c r="G17" s="6" t="s">
        <v>69</v>
      </c>
      <c r="H17" s="6"/>
      <c r="I17" s="6"/>
      <c r="J17" s="6">
        <v>5</v>
      </c>
      <c r="K17" s="6"/>
      <c r="L17" s="6"/>
      <c r="M17" s="6"/>
      <c r="N17" s="6"/>
      <c r="O17" s="141">
        <v>5</v>
      </c>
    </row>
    <row r="18" spans="1:15" ht="12.75">
      <c r="A18" s="164">
        <v>51</v>
      </c>
      <c r="B18" s="1" t="s">
        <v>256</v>
      </c>
      <c r="C18" s="1" t="s">
        <v>269</v>
      </c>
      <c r="D18" s="19"/>
      <c r="E18" s="28" t="s">
        <v>234</v>
      </c>
      <c r="F18" s="19"/>
      <c r="G18" s="19" t="s">
        <v>69</v>
      </c>
      <c r="H18" s="19"/>
      <c r="I18" s="19"/>
      <c r="J18" s="19"/>
      <c r="K18" s="19"/>
      <c r="L18" s="19"/>
      <c r="M18" s="19"/>
      <c r="N18" s="19"/>
      <c r="O18" s="141">
        <v>0</v>
      </c>
    </row>
    <row r="19" spans="1:15" ht="12.75">
      <c r="A19" s="164">
        <v>24</v>
      </c>
      <c r="B19" s="1" t="s">
        <v>264</v>
      </c>
      <c r="C19" s="1" t="s">
        <v>273</v>
      </c>
      <c r="D19" s="19"/>
      <c r="E19" s="28" t="s">
        <v>246</v>
      </c>
      <c r="F19" s="19"/>
      <c r="G19" s="19" t="s">
        <v>69</v>
      </c>
      <c r="H19" s="19"/>
      <c r="I19" s="19"/>
      <c r="J19" s="19"/>
      <c r="K19" s="19"/>
      <c r="L19" s="19"/>
      <c r="M19" s="19"/>
      <c r="N19" s="19"/>
      <c r="O19" s="141">
        <v>0</v>
      </c>
    </row>
    <row r="20" spans="1:15" ht="12.75">
      <c r="A20" s="144">
        <v>35</v>
      </c>
      <c r="B20" s="73" t="s">
        <v>257</v>
      </c>
      <c r="C20" s="73" t="s">
        <v>171</v>
      </c>
      <c r="D20" s="10" t="s">
        <v>100</v>
      </c>
      <c r="E20" s="185" t="s">
        <v>235</v>
      </c>
      <c r="F20" s="10"/>
      <c r="G20" s="10" t="s">
        <v>69</v>
      </c>
      <c r="H20" s="10"/>
      <c r="I20" s="10"/>
      <c r="J20" s="10"/>
      <c r="K20" s="10">
        <v>6</v>
      </c>
      <c r="L20" s="10"/>
      <c r="M20" s="10"/>
      <c r="N20" s="10"/>
      <c r="O20" s="141">
        <v>6</v>
      </c>
    </row>
    <row r="21" spans="1:15" ht="12.75">
      <c r="A21" s="142">
        <v>52</v>
      </c>
      <c r="B21" s="70" t="s">
        <v>258</v>
      </c>
      <c r="C21" s="70" t="s">
        <v>179</v>
      </c>
      <c r="D21" s="6" t="s">
        <v>14</v>
      </c>
      <c r="E21" s="184" t="s">
        <v>236</v>
      </c>
      <c r="F21" s="6"/>
      <c r="G21" s="6" t="s">
        <v>69</v>
      </c>
      <c r="H21" s="6"/>
      <c r="I21" s="6"/>
      <c r="J21" s="6">
        <v>4</v>
      </c>
      <c r="K21" s="6"/>
      <c r="L21" s="6"/>
      <c r="M21" s="6"/>
      <c r="N21" s="6"/>
      <c r="O21" s="141">
        <v>4</v>
      </c>
    </row>
    <row r="22" spans="1:15" ht="12.75">
      <c r="A22" s="142">
        <v>401</v>
      </c>
      <c r="B22" s="70" t="s">
        <v>118</v>
      </c>
      <c r="C22" s="70" t="s">
        <v>119</v>
      </c>
      <c r="D22" s="6" t="s">
        <v>14</v>
      </c>
      <c r="E22" s="184" t="s">
        <v>237</v>
      </c>
      <c r="F22" s="6"/>
      <c r="G22" s="6" t="s">
        <v>69</v>
      </c>
      <c r="H22" s="6"/>
      <c r="I22" s="6"/>
      <c r="J22" s="6">
        <v>3</v>
      </c>
      <c r="K22" s="6"/>
      <c r="L22" s="6"/>
      <c r="M22" s="6"/>
      <c r="N22" s="6"/>
      <c r="O22" s="141">
        <v>3</v>
      </c>
    </row>
    <row r="23" spans="1:15" ht="12.75">
      <c r="A23" s="145">
        <v>761</v>
      </c>
      <c r="B23" s="75" t="s">
        <v>259</v>
      </c>
      <c r="C23" s="75" t="s">
        <v>113</v>
      </c>
      <c r="D23" s="7" t="s">
        <v>4</v>
      </c>
      <c r="E23" s="31" t="s">
        <v>238</v>
      </c>
      <c r="F23" s="7"/>
      <c r="G23" s="7" t="s">
        <v>69</v>
      </c>
      <c r="H23" s="7"/>
      <c r="I23" s="7"/>
      <c r="J23" s="7"/>
      <c r="K23" s="7"/>
      <c r="L23" s="7"/>
      <c r="M23" s="7"/>
      <c r="N23" s="7">
        <v>6</v>
      </c>
      <c r="O23" s="141">
        <v>6</v>
      </c>
    </row>
    <row r="24" spans="1:15" ht="12.75">
      <c r="A24" s="145">
        <v>271</v>
      </c>
      <c r="B24" s="75" t="s">
        <v>260</v>
      </c>
      <c r="C24" s="75" t="s">
        <v>199</v>
      </c>
      <c r="D24" s="7" t="s">
        <v>4</v>
      </c>
      <c r="E24" s="31" t="s">
        <v>239</v>
      </c>
      <c r="F24" s="7"/>
      <c r="G24" s="7" t="s">
        <v>69</v>
      </c>
      <c r="H24" s="7"/>
      <c r="I24" s="7"/>
      <c r="J24" s="7"/>
      <c r="K24" s="7"/>
      <c r="L24" s="7"/>
      <c r="M24" s="7"/>
      <c r="N24" s="7">
        <v>5</v>
      </c>
      <c r="O24" s="141">
        <v>5</v>
      </c>
    </row>
    <row r="25" spans="1:15" ht="12.75">
      <c r="A25" s="164">
        <v>124</v>
      </c>
      <c r="B25" s="1" t="s">
        <v>267</v>
      </c>
      <c r="C25" s="1" t="s">
        <v>274</v>
      </c>
      <c r="D25" s="19" t="s">
        <v>275</v>
      </c>
      <c r="E25" s="28" t="s">
        <v>249</v>
      </c>
      <c r="F25" s="19"/>
      <c r="G25" s="19" t="s">
        <v>69</v>
      </c>
      <c r="H25" s="19"/>
      <c r="I25" s="19"/>
      <c r="J25" s="19"/>
      <c r="K25" s="19"/>
      <c r="L25" s="19"/>
      <c r="M25" s="19"/>
      <c r="N25" s="19"/>
      <c r="O25" s="141">
        <v>0</v>
      </c>
    </row>
    <row r="26" spans="1:15" ht="12.75">
      <c r="A26" s="144">
        <v>36</v>
      </c>
      <c r="B26" s="73" t="s">
        <v>220</v>
      </c>
      <c r="C26" s="73" t="s">
        <v>122</v>
      </c>
      <c r="D26" s="10" t="s">
        <v>100</v>
      </c>
      <c r="E26" s="185" t="s">
        <v>240</v>
      </c>
      <c r="F26" s="10"/>
      <c r="G26" s="10" t="s">
        <v>69</v>
      </c>
      <c r="H26" s="10"/>
      <c r="I26" s="10"/>
      <c r="J26" s="10"/>
      <c r="K26" s="10">
        <v>5</v>
      </c>
      <c r="L26" s="10"/>
      <c r="M26" s="10"/>
      <c r="N26" s="10"/>
      <c r="O26" s="141">
        <v>4</v>
      </c>
    </row>
    <row r="27" spans="1:15" ht="12.75">
      <c r="A27" s="146">
        <v>56</v>
      </c>
      <c r="B27" s="74" t="s">
        <v>261</v>
      </c>
      <c r="C27" s="74" t="s">
        <v>270</v>
      </c>
      <c r="D27" s="69" t="s">
        <v>6</v>
      </c>
      <c r="E27" s="34" t="s">
        <v>241</v>
      </c>
      <c r="F27" s="69"/>
      <c r="G27" s="69" t="s">
        <v>97</v>
      </c>
      <c r="H27" s="69"/>
      <c r="I27" s="69"/>
      <c r="J27" s="69"/>
      <c r="K27" s="69"/>
      <c r="L27" s="69"/>
      <c r="M27" s="69">
        <v>7</v>
      </c>
      <c r="N27" s="69"/>
      <c r="O27" s="141">
        <v>7</v>
      </c>
    </row>
    <row r="28" spans="1:15" ht="12.75">
      <c r="A28" s="145">
        <v>55</v>
      </c>
      <c r="B28" s="75" t="s">
        <v>252</v>
      </c>
      <c r="C28" s="75" t="s">
        <v>271</v>
      </c>
      <c r="D28" s="7" t="s">
        <v>4</v>
      </c>
      <c r="E28" s="31" t="s">
        <v>242</v>
      </c>
      <c r="F28" s="7"/>
      <c r="G28" s="7" t="s">
        <v>69</v>
      </c>
      <c r="H28" s="7"/>
      <c r="I28" s="7"/>
      <c r="J28" s="7"/>
      <c r="K28" s="7"/>
      <c r="L28" s="7"/>
      <c r="M28" s="7"/>
      <c r="N28" s="7">
        <v>4</v>
      </c>
      <c r="O28" s="141">
        <v>4</v>
      </c>
    </row>
    <row r="29" spans="1:15" ht="12.75">
      <c r="A29" s="147">
        <v>72</v>
      </c>
      <c r="B29" s="148" t="s">
        <v>262</v>
      </c>
      <c r="C29" s="148" t="s">
        <v>86</v>
      </c>
      <c r="D29" s="14" t="s">
        <v>5</v>
      </c>
      <c r="E29" s="187" t="s">
        <v>243</v>
      </c>
      <c r="F29" s="14"/>
      <c r="G29" s="14" t="s">
        <v>69</v>
      </c>
      <c r="H29" s="14"/>
      <c r="I29" s="14"/>
      <c r="J29" s="14"/>
      <c r="K29" s="14"/>
      <c r="L29" s="14">
        <v>7</v>
      </c>
      <c r="M29" s="14"/>
      <c r="N29" s="14"/>
      <c r="O29" s="141">
        <v>3</v>
      </c>
    </row>
    <row r="30" spans="1:15" ht="13.5" thickBot="1">
      <c r="A30" s="205">
        <v>70</v>
      </c>
      <c r="B30" s="206" t="s">
        <v>263</v>
      </c>
      <c r="C30" s="206" t="s">
        <v>124</v>
      </c>
      <c r="D30" s="207" t="s">
        <v>4</v>
      </c>
      <c r="E30" s="208" t="s">
        <v>244</v>
      </c>
      <c r="F30" s="207"/>
      <c r="G30" s="207" t="s">
        <v>69</v>
      </c>
      <c r="H30" s="207"/>
      <c r="I30" s="207"/>
      <c r="J30" s="207"/>
      <c r="K30" s="207"/>
      <c r="L30" s="207"/>
      <c r="M30" s="207"/>
      <c r="N30" s="207">
        <v>3</v>
      </c>
      <c r="O30" s="149">
        <v>3</v>
      </c>
    </row>
    <row r="31" spans="7:15" ht="12.75">
      <c r="G31" s="151" t="s">
        <v>87</v>
      </c>
      <c r="H31" s="152">
        <f>COUNTA(H2:H30)</f>
        <v>1</v>
      </c>
      <c r="I31" s="152">
        <f aca="true" t="shared" si="0" ref="I31:O31">COUNTA(I2:I30)</f>
        <v>4</v>
      </c>
      <c r="J31" s="152">
        <f t="shared" si="0"/>
        <v>6</v>
      </c>
      <c r="K31" s="152">
        <f t="shared" si="0"/>
        <v>4</v>
      </c>
      <c r="L31" s="152">
        <f t="shared" si="0"/>
        <v>2</v>
      </c>
      <c r="M31" s="152">
        <f t="shared" si="0"/>
        <v>2</v>
      </c>
      <c r="N31" s="152">
        <f t="shared" si="0"/>
        <v>6</v>
      </c>
      <c r="O31" s="152">
        <f t="shared" si="0"/>
        <v>29</v>
      </c>
    </row>
    <row r="33" spans="1:3" ht="12.75">
      <c r="A33" s="2" t="s">
        <v>37</v>
      </c>
      <c r="C33" s="209" t="s">
        <v>276</v>
      </c>
    </row>
  </sheetData>
  <hyperlinks>
    <hyperlink ref="C33" r:id="rId1" display="http://www.natsoft.com.au/cgi-bin/results.cgi?18/09/2011.SAN.S3.Y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N1" sqref="N1"/>
    </sheetView>
  </sheetViews>
  <sheetFormatPr defaultColWidth="9.140625" defaultRowHeight="12.75"/>
  <cols>
    <col min="1" max="1" width="7.421875" style="150" customWidth="1"/>
    <col min="2" max="2" width="8.7109375" style="0" bestFit="1" customWidth="1"/>
    <col min="3" max="3" width="17.7109375" style="0" bestFit="1" customWidth="1"/>
    <col min="4" max="4" width="8.8515625" style="150" customWidth="1"/>
    <col min="5" max="5" width="11.28125" style="150" bestFit="1" customWidth="1"/>
    <col min="6" max="6" width="14.28125" style="150" bestFit="1" customWidth="1"/>
    <col min="7" max="14" width="8.8515625" style="150" customWidth="1"/>
  </cols>
  <sheetData>
    <row r="1" spans="1:14" ht="13.5" thickBot="1">
      <c r="A1" s="192" t="s">
        <v>55</v>
      </c>
      <c r="B1" s="193" t="s">
        <v>1</v>
      </c>
      <c r="C1" s="193"/>
      <c r="D1" s="192" t="s">
        <v>2</v>
      </c>
      <c r="E1" s="194" t="s">
        <v>56</v>
      </c>
      <c r="F1" s="194"/>
      <c r="G1" s="195" t="s">
        <v>58</v>
      </c>
      <c r="H1" s="65" t="s">
        <v>59</v>
      </c>
      <c r="I1" s="196" t="s">
        <v>14</v>
      </c>
      <c r="J1" s="197" t="s">
        <v>18</v>
      </c>
      <c r="K1" s="198" t="s">
        <v>5</v>
      </c>
      <c r="L1" s="199" t="s">
        <v>6</v>
      </c>
      <c r="M1" s="200" t="s">
        <v>4</v>
      </c>
      <c r="N1" s="192" t="s">
        <v>60</v>
      </c>
    </row>
    <row r="2" spans="1:14" ht="12.75">
      <c r="A2" s="156">
        <v>221</v>
      </c>
      <c r="B2" s="160" t="s">
        <v>64</v>
      </c>
      <c r="C2" s="160" t="s">
        <v>144</v>
      </c>
      <c r="D2" s="158" t="s">
        <v>19</v>
      </c>
      <c r="E2" s="221" t="s">
        <v>295</v>
      </c>
      <c r="F2" s="223" t="s">
        <v>62</v>
      </c>
      <c r="G2" s="158">
        <v>10</v>
      </c>
      <c r="H2" s="158"/>
      <c r="I2" s="158"/>
      <c r="J2" s="158"/>
      <c r="K2" s="158"/>
      <c r="L2" s="158"/>
      <c r="M2" s="158"/>
      <c r="N2" s="180">
        <v>10</v>
      </c>
    </row>
    <row r="3" spans="1:14" s="1" customFormat="1" ht="12.75">
      <c r="A3" s="140">
        <v>301</v>
      </c>
      <c r="B3" s="16" t="s">
        <v>266</v>
      </c>
      <c r="C3" s="16" t="s">
        <v>93</v>
      </c>
      <c r="D3" s="67" t="s">
        <v>19</v>
      </c>
      <c r="E3" s="48" t="s">
        <v>288</v>
      </c>
      <c r="F3" s="48"/>
      <c r="G3" s="67">
        <v>7</v>
      </c>
      <c r="H3" s="67"/>
      <c r="I3" s="67"/>
      <c r="J3" s="67"/>
      <c r="K3" s="67"/>
      <c r="L3" s="67"/>
      <c r="M3" s="67"/>
      <c r="N3" s="141">
        <v>7</v>
      </c>
    </row>
    <row r="4" spans="1:14" ht="12.75">
      <c r="A4" s="142">
        <v>6</v>
      </c>
      <c r="B4" s="70" t="s">
        <v>216</v>
      </c>
      <c r="C4" s="70" t="s">
        <v>66</v>
      </c>
      <c r="D4" s="6" t="s">
        <v>14</v>
      </c>
      <c r="E4" s="220" t="s">
        <v>284</v>
      </c>
      <c r="F4" s="94" t="s">
        <v>62</v>
      </c>
      <c r="G4" s="6"/>
      <c r="H4" s="6"/>
      <c r="I4" s="6">
        <v>10</v>
      </c>
      <c r="J4" s="6"/>
      <c r="K4" s="6"/>
      <c r="L4" s="6"/>
      <c r="M4" s="6"/>
      <c r="N4" s="141">
        <v>10</v>
      </c>
    </row>
    <row r="5" spans="1:14" ht="12.75">
      <c r="A5" s="143">
        <v>211</v>
      </c>
      <c r="B5" s="71" t="s">
        <v>251</v>
      </c>
      <c r="C5" s="71" t="s">
        <v>82</v>
      </c>
      <c r="D5" s="68" t="s">
        <v>17</v>
      </c>
      <c r="E5" s="215" t="s">
        <v>289</v>
      </c>
      <c r="F5" s="216" t="s">
        <v>62</v>
      </c>
      <c r="G5" s="68"/>
      <c r="H5" s="68">
        <v>10</v>
      </c>
      <c r="I5" s="68"/>
      <c r="J5" s="68"/>
      <c r="K5" s="68"/>
      <c r="L5" s="68"/>
      <c r="M5" s="68"/>
      <c r="N5" s="141">
        <v>7</v>
      </c>
    </row>
    <row r="6" spans="1:14" ht="12.75">
      <c r="A6" s="142">
        <v>3</v>
      </c>
      <c r="B6" s="70" t="s">
        <v>21</v>
      </c>
      <c r="C6" s="70" t="s">
        <v>67</v>
      </c>
      <c r="D6" s="6" t="s">
        <v>14</v>
      </c>
      <c r="E6" s="184" t="s">
        <v>306</v>
      </c>
      <c r="F6" s="6"/>
      <c r="G6" s="6"/>
      <c r="H6" s="6"/>
      <c r="I6" s="6">
        <v>7</v>
      </c>
      <c r="J6" s="6"/>
      <c r="K6" s="6"/>
      <c r="L6" s="6"/>
      <c r="M6" s="6"/>
      <c r="N6" s="141">
        <v>7</v>
      </c>
    </row>
    <row r="7" spans="1:14" ht="12.75">
      <c r="A7" s="147">
        <v>77</v>
      </c>
      <c r="B7" s="148" t="s">
        <v>218</v>
      </c>
      <c r="C7" s="148" t="s">
        <v>168</v>
      </c>
      <c r="D7" s="14" t="s">
        <v>5</v>
      </c>
      <c r="E7" s="210" t="s">
        <v>310</v>
      </c>
      <c r="F7" s="181" t="s">
        <v>62</v>
      </c>
      <c r="G7" s="14"/>
      <c r="H7" s="14"/>
      <c r="I7" s="14"/>
      <c r="J7" s="14"/>
      <c r="K7" s="14">
        <v>10</v>
      </c>
      <c r="L7" s="14"/>
      <c r="M7" s="14"/>
      <c r="N7" s="141">
        <v>10</v>
      </c>
    </row>
    <row r="8" spans="1:14" ht="12.75">
      <c r="A8" s="142">
        <v>5</v>
      </c>
      <c r="B8" s="70" t="s">
        <v>224</v>
      </c>
      <c r="C8" s="70" t="s">
        <v>147</v>
      </c>
      <c r="D8" s="6" t="s">
        <v>14</v>
      </c>
      <c r="E8" s="184" t="s">
        <v>286</v>
      </c>
      <c r="F8" s="6"/>
      <c r="G8" s="6"/>
      <c r="H8" s="6"/>
      <c r="I8" s="6">
        <v>6</v>
      </c>
      <c r="J8" s="6"/>
      <c r="K8" s="6"/>
      <c r="L8" s="6"/>
      <c r="M8" s="6"/>
      <c r="N8" s="141">
        <v>6</v>
      </c>
    </row>
    <row r="9" spans="1:14" ht="12.75">
      <c r="A9" s="142">
        <v>39</v>
      </c>
      <c r="B9" s="70" t="s">
        <v>255</v>
      </c>
      <c r="C9" s="70" t="s">
        <v>104</v>
      </c>
      <c r="D9" s="6" t="s">
        <v>14</v>
      </c>
      <c r="E9" s="184" t="s">
        <v>314</v>
      </c>
      <c r="F9" s="6"/>
      <c r="G9" s="6"/>
      <c r="H9" s="6"/>
      <c r="I9" s="6">
        <v>5</v>
      </c>
      <c r="J9" s="6"/>
      <c r="K9" s="6"/>
      <c r="L9" s="6"/>
      <c r="M9" s="6"/>
      <c r="N9" s="141">
        <v>5</v>
      </c>
    </row>
    <row r="10" spans="1:14" ht="12.75">
      <c r="A10" s="144">
        <v>40</v>
      </c>
      <c r="B10" s="73" t="s">
        <v>25</v>
      </c>
      <c r="C10" s="73" t="s">
        <v>68</v>
      </c>
      <c r="D10" s="10" t="s">
        <v>100</v>
      </c>
      <c r="E10" s="214" t="s">
        <v>287</v>
      </c>
      <c r="F10" s="101" t="s">
        <v>62</v>
      </c>
      <c r="G10" s="10"/>
      <c r="H10" s="10"/>
      <c r="I10" s="10"/>
      <c r="J10" s="10">
        <v>10</v>
      </c>
      <c r="K10" s="10"/>
      <c r="L10" s="10"/>
      <c r="M10" s="10"/>
      <c r="N10" s="141">
        <v>10</v>
      </c>
    </row>
    <row r="11" spans="1:14" ht="12.75">
      <c r="A11" s="144">
        <v>125</v>
      </c>
      <c r="B11" s="73" t="s">
        <v>182</v>
      </c>
      <c r="C11" s="73" t="s">
        <v>183</v>
      </c>
      <c r="D11" s="10" t="s">
        <v>100</v>
      </c>
      <c r="E11" s="185" t="s">
        <v>303</v>
      </c>
      <c r="F11" s="10"/>
      <c r="G11" s="10"/>
      <c r="H11" s="10"/>
      <c r="I11" s="10"/>
      <c r="J11" s="10">
        <v>7</v>
      </c>
      <c r="K11" s="10"/>
      <c r="L11" s="10"/>
      <c r="M11" s="10"/>
      <c r="N11" s="141">
        <v>7</v>
      </c>
    </row>
    <row r="12" spans="1:14" ht="12.75">
      <c r="A12" s="142">
        <v>30</v>
      </c>
      <c r="B12" s="70" t="s">
        <v>307</v>
      </c>
      <c r="C12" s="70" t="s">
        <v>308</v>
      </c>
      <c r="D12" s="6" t="s">
        <v>14</v>
      </c>
      <c r="E12" s="184" t="s">
        <v>309</v>
      </c>
      <c r="F12" s="6"/>
      <c r="G12" s="6"/>
      <c r="H12" s="6"/>
      <c r="I12" s="6">
        <v>4</v>
      </c>
      <c r="J12" s="6"/>
      <c r="K12" s="6"/>
      <c r="L12" s="6"/>
      <c r="M12" s="6"/>
      <c r="N12" s="141">
        <v>4</v>
      </c>
    </row>
    <row r="13" spans="1:14" ht="12.75">
      <c r="A13" s="145">
        <v>162</v>
      </c>
      <c r="B13" s="75" t="s">
        <v>222</v>
      </c>
      <c r="C13" s="75" t="s">
        <v>79</v>
      </c>
      <c r="D13" s="7" t="s">
        <v>4</v>
      </c>
      <c r="E13" s="213" t="s">
        <v>290</v>
      </c>
      <c r="F13" s="96" t="s">
        <v>62</v>
      </c>
      <c r="G13" s="7"/>
      <c r="H13" s="7"/>
      <c r="I13" s="7"/>
      <c r="J13" s="7"/>
      <c r="K13" s="7"/>
      <c r="L13" s="7"/>
      <c r="M13" s="7">
        <v>10</v>
      </c>
      <c r="N13" s="141">
        <v>10</v>
      </c>
    </row>
    <row r="14" spans="1:14" ht="12.75">
      <c r="A14" s="145">
        <v>62</v>
      </c>
      <c r="B14" s="75" t="s">
        <v>254</v>
      </c>
      <c r="C14" s="75" t="s">
        <v>77</v>
      </c>
      <c r="D14" s="7" t="s">
        <v>4</v>
      </c>
      <c r="E14" s="31" t="s">
        <v>291</v>
      </c>
      <c r="F14" s="7"/>
      <c r="G14" s="7"/>
      <c r="H14" s="7"/>
      <c r="I14" s="7"/>
      <c r="J14" s="7"/>
      <c r="K14" s="7"/>
      <c r="L14" s="7"/>
      <c r="M14" s="7">
        <v>7</v>
      </c>
      <c r="N14" s="141">
        <v>7</v>
      </c>
    </row>
    <row r="15" spans="1:14" ht="12.75">
      <c r="A15" s="147">
        <v>99</v>
      </c>
      <c r="B15" s="148" t="s">
        <v>222</v>
      </c>
      <c r="C15" s="148" t="s">
        <v>196</v>
      </c>
      <c r="D15" s="14"/>
      <c r="E15" s="187" t="s">
        <v>298</v>
      </c>
      <c r="F15" s="14"/>
      <c r="G15" s="14"/>
      <c r="H15" s="14"/>
      <c r="I15" s="14"/>
      <c r="J15" s="14"/>
      <c r="K15" s="14"/>
      <c r="L15" s="14"/>
      <c r="M15" s="14"/>
      <c r="N15" s="141">
        <v>0</v>
      </c>
    </row>
    <row r="16" spans="1:14" ht="12.75">
      <c r="A16" s="144">
        <v>36</v>
      </c>
      <c r="B16" s="73" t="s">
        <v>220</v>
      </c>
      <c r="C16" s="73" t="s">
        <v>122</v>
      </c>
      <c r="D16" s="10" t="s">
        <v>100</v>
      </c>
      <c r="E16" s="185" t="s">
        <v>292</v>
      </c>
      <c r="F16" s="10"/>
      <c r="G16" s="10"/>
      <c r="H16" s="10"/>
      <c r="I16" s="10"/>
      <c r="J16" s="10">
        <v>6</v>
      </c>
      <c r="K16" s="10"/>
      <c r="L16" s="10"/>
      <c r="M16" s="10"/>
      <c r="N16" s="141">
        <v>6</v>
      </c>
    </row>
    <row r="17" spans="1:14" ht="12.75">
      <c r="A17" s="140">
        <v>130</v>
      </c>
      <c r="B17" s="16" t="s">
        <v>265</v>
      </c>
      <c r="C17" s="16" t="s">
        <v>93</v>
      </c>
      <c r="D17" s="67" t="s">
        <v>19</v>
      </c>
      <c r="E17" s="48" t="s">
        <v>285</v>
      </c>
      <c r="F17" s="67"/>
      <c r="G17" s="67">
        <v>6</v>
      </c>
      <c r="H17" s="67"/>
      <c r="I17" s="67"/>
      <c r="J17" s="67"/>
      <c r="K17" s="67"/>
      <c r="L17" s="67"/>
      <c r="M17" s="67"/>
      <c r="N17" s="141">
        <v>3</v>
      </c>
    </row>
    <row r="18" spans="1:14" ht="12.75">
      <c r="A18" s="146">
        <v>632</v>
      </c>
      <c r="B18" s="74" t="s">
        <v>222</v>
      </c>
      <c r="C18" s="74" t="s">
        <v>302</v>
      </c>
      <c r="D18" s="69" t="s">
        <v>6</v>
      </c>
      <c r="E18" s="211" t="s">
        <v>297</v>
      </c>
      <c r="F18" s="212" t="s">
        <v>62</v>
      </c>
      <c r="G18" s="69"/>
      <c r="H18" s="69"/>
      <c r="I18" s="69"/>
      <c r="J18" s="69"/>
      <c r="K18" s="69"/>
      <c r="L18" s="69">
        <v>10</v>
      </c>
      <c r="M18" s="69"/>
      <c r="N18" s="141">
        <v>10</v>
      </c>
    </row>
    <row r="19" spans="1:14" ht="12.75">
      <c r="A19" s="147">
        <v>9</v>
      </c>
      <c r="B19" s="148" t="s">
        <v>262</v>
      </c>
      <c r="C19" s="148" t="s">
        <v>86</v>
      </c>
      <c r="D19" s="14" t="s">
        <v>5</v>
      </c>
      <c r="E19" s="187" t="s">
        <v>293</v>
      </c>
      <c r="F19" s="14"/>
      <c r="G19" s="14"/>
      <c r="H19" s="14"/>
      <c r="I19" s="14"/>
      <c r="J19" s="14"/>
      <c r="K19" s="14">
        <v>7</v>
      </c>
      <c r="L19" s="14"/>
      <c r="M19" s="14"/>
      <c r="N19" s="141">
        <v>5</v>
      </c>
    </row>
    <row r="20" spans="1:14" ht="12.75">
      <c r="A20" s="147">
        <v>24</v>
      </c>
      <c r="B20" s="148" t="s">
        <v>125</v>
      </c>
      <c r="C20" s="148" t="s">
        <v>301</v>
      </c>
      <c r="D20" s="14" t="s">
        <v>5</v>
      </c>
      <c r="E20" s="187" t="s">
        <v>300</v>
      </c>
      <c r="F20" s="14"/>
      <c r="G20" s="14"/>
      <c r="H20" s="14"/>
      <c r="I20" s="14"/>
      <c r="J20" s="14"/>
      <c r="K20" s="14">
        <v>6</v>
      </c>
      <c r="L20" s="14"/>
      <c r="M20" s="14"/>
      <c r="N20" s="141">
        <v>4</v>
      </c>
    </row>
    <row r="21" spans="1:14" ht="12.75">
      <c r="A21" s="145">
        <v>17</v>
      </c>
      <c r="B21" s="75" t="s">
        <v>263</v>
      </c>
      <c r="C21" s="75" t="s">
        <v>124</v>
      </c>
      <c r="D21" s="7" t="s">
        <v>4</v>
      </c>
      <c r="E21" s="31" t="s">
        <v>294</v>
      </c>
      <c r="F21" s="7"/>
      <c r="G21" s="7"/>
      <c r="H21" s="7"/>
      <c r="I21" s="7"/>
      <c r="J21" s="7"/>
      <c r="K21" s="7"/>
      <c r="L21" s="7"/>
      <c r="M21" s="7">
        <v>6</v>
      </c>
      <c r="N21" s="141">
        <v>6</v>
      </c>
    </row>
    <row r="22" spans="1:14" ht="13.5" thickBot="1">
      <c r="A22" s="217">
        <v>136</v>
      </c>
      <c r="B22" s="218" t="s">
        <v>220</v>
      </c>
      <c r="C22" s="218" t="s">
        <v>304</v>
      </c>
      <c r="D22" s="219" t="s">
        <v>100</v>
      </c>
      <c r="E22" s="222" t="s">
        <v>305</v>
      </c>
      <c r="F22" s="219"/>
      <c r="G22" s="219"/>
      <c r="H22" s="219"/>
      <c r="I22" s="219"/>
      <c r="J22" s="219">
        <v>5</v>
      </c>
      <c r="K22" s="219"/>
      <c r="L22" s="219"/>
      <c r="M22" s="219"/>
      <c r="N22" s="149">
        <v>5</v>
      </c>
    </row>
    <row r="23" spans="7:14" ht="12.75">
      <c r="G23" s="152">
        <f>COUNTA(G2:G22)</f>
        <v>3</v>
      </c>
      <c r="H23" s="152">
        <f aca="true" t="shared" si="0" ref="H23:N23">COUNTA(H2:H22)</f>
        <v>1</v>
      </c>
      <c r="I23" s="152">
        <f t="shared" si="0"/>
        <v>5</v>
      </c>
      <c r="J23" s="152">
        <f t="shared" si="0"/>
        <v>4</v>
      </c>
      <c r="K23" s="152">
        <f t="shared" si="0"/>
        <v>3</v>
      </c>
      <c r="L23" s="152">
        <f t="shared" si="0"/>
        <v>1</v>
      </c>
      <c r="M23" s="152">
        <f t="shared" si="0"/>
        <v>3</v>
      </c>
      <c r="N23" s="152">
        <f t="shared" si="0"/>
        <v>21</v>
      </c>
    </row>
    <row r="25" spans="1:3" ht="12.75">
      <c r="A25" s="88"/>
      <c r="C25" s="20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N1" sqref="N1"/>
    </sheetView>
  </sheetViews>
  <sheetFormatPr defaultColWidth="9.140625" defaultRowHeight="12.75"/>
  <cols>
    <col min="1" max="1" width="8.8515625" style="150" customWidth="1"/>
    <col min="2" max="2" width="29.00390625" style="0" customWidth="1"/>
    <col min="3" max="3" width="10.57421875" style="150" bestFit="1" customWidth="1"/>
    <col min="4" max="4" width="11.421875" style="150" bestFit="1" customWidth="1"/>
    <col min="5" max="5" width="14.28125" style="150" bestFit="1" customWidth="1"/>
    <col min="6" max="6" width="10.00390625" style="150" bestFit="1" customWidth="1"/>
    <col min="7" max="14" width="8.8515625" style="150" customWidth="1"/>
  </cols>
  <sheetData>
    <row r="1" spans="1:14" ht="13.5" thickBot="1">
      <c r="A1" s="192" t="s">
        <v>55</v>
      </c>
      <c r="B1" s="193" t="s">
        <v>1</v>
      </c>
      <c r="C1" s="192" t="s">
        <v>2</v>
      </c>
      <c r="D1" s="194" t="s">
        <v>56</v>
      </c>
      <c r="E1" s="224"/>
      <c r="F1" s="192" t="s">
        <v>57</v>
      </c>
      <c r="G1" s="195" t="s">
        <v>58</v>
      </c>
      <c r="H1" s="65" t="s">
        <v>59</v>
      </c>
      <c r="I1" s="196" t="s">
        <v>14</v>
      </c>
      <c r="J1" s="197" t="s">
        <v>18</v>
      </c>
      <c r="K1" s="198" t="s">
        <v>5</v>
      </c>
      <c r="L1" s="199" t="s">
        <v>6</v>
      </c>
      <c r="M1" s="200" t="s">
        <v>4</v>
      </c>
      <c r="N1" s="192" t="s">
        <v>60</v>
      </c>
    </row>
    <row r="2" spans="1:14" ht="12.75">
      <c r="A2" s="225">
        <v>86</v>
      </c>
      <c r="B2" s="226" t="s">
        <v>320</v>
      </c>
      <c r="C2" s="227" t="s">
        <v>321</v>
      </c>
      <c r="D2" s="228" t="s">
        <v>322</v>
      </c>
      <c r="E2" s="229"/>
      <c r="F2" s="227" t="s">
        <v>78</v>
      </c>
      <c r="G2" s="227"/>
      <c r="H2" s="227"/>
      <c r="I2" s="227"/>
      <c r="J2" s="227"/>
      <c r="K2" s="227"/>
      <c r="L2" s="227"/>
      <c r="M2" s="227"/>
      <c r="N2" s="180">
        <v>0</v>
      </c>
    </row>
    <row r="3" spans="1:14" ht="12.75">
      <c r="A3" s="140">
        <v>858</v>
      </c>
      <c r="B3" s="16" t="s">
        <v>323</v>
      </c>
      <c r="C3" s="67" t="s">
        <v>19</v>
      </c>
      <c r="D3" s="48" t="s">
        <v>324</v>
      </c>
      <c r="E3" s="67"/>
      <c r="F3" s="67" t="s">
        <v>72</v>
      </c>
      <c r="G3" s="67">
        <v>10</v>
      </c>
      <c r="H3" s="67"/>
      <c r="I3" s="67"/>
      <c r="J3" s="67"/>
      <c r="K3" s="67"/>
      <c r="L3" s="67"/>
      <c r="M3" s="67"/>
      <c r="N3" s="141">
        <v>10</v>
      </c>
    </row>
    <row r="4" spans="1:14" ht="12.75">
      <c r="A4" s="140">
        <v>55</v>
      </c>
      <c r="B4" s="16" t="s">
        <v>325</v>
      </c>
      <c r="C4" s="67" t="s">
        <v>19</v>
      </c>
      <c r="D4" s="48" t="s">
        <v>326</v>
      </c>
      <c r="E4" s="67"/>
      <c r="F4" s="67" t="s">
        <v>63</v>
      </c>
      <c r="G4" s="67">
        <v>7</v>
      </c>
      <c r="H4" s="67"/>
      <c r="I4" s="67"/>
      <c r="J4" s="67"/>
      <c r="K4" s="67"/>
      <c r="L4" s="67"/>
      <c r="M4" s="67"/>
      <c r="N4" s="141">
        <v>7</v>
      </c>
    </row>
    <row r="5" spans="1:14" ht="12.75">
      <c r="A5" s="143">
        <v>39</v>
      </c>
      <c r="B5" s="71" t="s">
        <v>327</v>
      </c>
      <c r="C5" s="68" t="s">
        <v>17</v>
      </c>
      <c r="D5" s="215" t="s">
        <v>328</v>
      </c>
      <c r="E5" s="230" t="s">
        <v>62</v>
      </c>
      <c r="F5" s="68" t="s">
        <v>149</v>
      </c>
      <c r="G5" s="68"/>
      <c r="H5" s="68">
        <v>10</v>
      </c>
      <c r="I5" s="68"/>
      <c r="J5" s="68"/>
      <c r="K5" s="68"/>
      <c r="L5" s="68"/>
      <c r="M5" s="68"/>
      <c r="N5" s="141">
        <v>10</v>
      </c>
    </row>
    <row r="6" spans="1:14" ht="12.75">
      <c r="A6" s="164">
        <v>126</v>
      </c>
      <c r="B6" s="1" t="s">
        <v>329</v>
      </c>
      <c r="C6" s="19" t="s">
        <v>191</v>
      </c>
      <c r="D6" s="28" t="s">
        <v>330</v>
      </c>
      <c r="E6" s="23"/>
      <c r="F6" s="19" t="s">
        <v>78</v>
      </c>
      <c r="G6" s="19"/>
      <c r="H6" s="19"/>
      <c r="I6" s="19"/>
      <c r="J6" s="19"/>
      <c r="K6" s="19"/>
      <c r="L6" s="19"/>
      <c r="M6" s="19"/>
      <c r="N6" s="141">
        <v>0</v>
      </c>
    </row>
    <row r="7" spans="1:14" ht="12.75">
      <c r="A7" s="142">
        <v>6</v>
      </c>
      <c r="B7" s="70" t="s">
        <v>331</v>
      </c>
      <c r="C7" s="6" t="s">
        <v>14</v>
      </c>
      <c r="D7" s="184" t="s">
        <v>332</v>
      </c>
      <c r="E7" s="6"/>
      <c r="F7" s="6" t="s">
        <v>63</v>
      </c>
      <c r="G7" s="6"/>
      <c r="H7" s="6"/>
      <c r="I7" s="6">
        <v>10</v>
      </c>
      <c r="J7" s="6"/>
      <c r="K7" s="6"/>
      <c r="L7" s="6"/>
      <c r="M7" s="6"/>
      <c r="N7" s="141">
        <v>10</v>
      </c>
    </row>
    <row r="8" spans="1:14" ht="12.75">
      <c r="A8" s="164">
        <v>761</v>
      </c>
      <c r="B8" s="1" t="s">
        <v>333</v>
      </c>
      <c r="C8" s="19" t="s">
        <v>191</v>
      </c>
      <c r="D8" s="28" t="s">
        <v>334</v>
      </c>
      <c r="E8" s="23"/>
      <c r="F8" s="19" t="s">
        <v>149</v>
      </c>
      <c r="G8" s="19"/>
      <c r="H8" s="19"/>
      <c r="I8" s="19"/>
      <c r="J8" s="19"/>
      <c r="K8" s="19"/>
      <c r="L8" s="19"/>
      <c r="M8" s="19"/>
      <c r="N8" s="141">
        <v>0</v>
      </c>
    </row>
    <row r="9" spans="1:14" ht="12.75">
      <c r="A9" s="164">
        <v>50</v>
      </c>
      <c r="B9" s="1" t="s">
        <v>335</v>
      </c>
      <c r="C9" s="19" t="s">
        <v>191</v>
      </c>
      <c r="D9" s="28" t="s">
        <v>336</v>
      </c>
      <c r="E9" s="23"/>
      <c r="F9" s="19" t="s">
        <v>78</v>
      </c>
      <c r="G9" s="19"/>
      <c r="H9" s="19"/>
      <c r="I9" s="19"/>
      <c r="J9" s="19"/>
      <c r="K9" s="19"/>
      <c r="L9" s="19"/>
      <c r="M9" s="19"/>
      <c r="N9" s="141">
        <v>0</v>
      </c>
    </row>
    <row r="10" spans="1:14" ht="12.75">
      <c r="A10" s="147">
        <v>77</v>
      </c>
      <c r="B10" s="148" t="s">
        <v>337</v>
      </c>
      <c r="C10" s="14" t="s">
        <v>5</v>
      </c>
      <c r="D10" s="210" t="s">
        <v>338</v>
      </c>
      <c r="E10" s="181" t="s">
        <v>62</v>
      </c>
      <c r="F10" s="14" t="s">
        <v>63</v>
      </c>
      <c r="G10" s="14"/>
      <c r="H10" s="14"/>
      <c r="I10" s="14"/>
      <c r="J10" s="14"/>
      <c r="K10" s="14">
        <v>10</v>
      </c>
      <c r="L10" s="14"/>
      <c r="M10" s="14"/>
      <c r="N10" s="141">
        <v>10</v>
      </c>
    </row>
    <row r="11" spans="1:14" ht="12.75">
      <c r="A11" s="140">
        <v>127</v>
      </c>
      <c r="B11" s="16" t="s">
        <v>339</v>
      </c>
      <c r="C11" s="67" t="s">
        <v>19</v>
      </c>
      <c r="D11" s="48" t="s">
        <v>340</v>
      </c>
      <c r="E11" s="67"/>
      <c r="F11" s="67" t="s">
        <v>70</v>
      </c>
      <c r="G11" s="67">
        <v>6</v>
      </c>
      <c r="H11" s="67"/>
      <c r="I11" s="67"/>
      <c r="J11" s="67"/>
      <c r="K11" s="67"/>
      <c r="L11" s="67"/>
      <c r="M11" s="67"/>
      <c r="N11" s="141">
        <v>6</v>
      </c>
    </row>
    <row r="12" spans="1:14" ht="12.75">
      <c r="A12" s="164">
        <v>148</v>
      </c>
      <c r="B12" s="1" t="s">
        <v>341</v>
      </c>
      <c r="C12" s="19" t="s">
        <v>191</v>
      </c>
      <c r="D12" s="28" t="s">
        <v>342</v>
      </c>
      <c r="E12" s="23"/>
      <c r="F12" s="19" t="s">
        <v>343</v>
      </c>
      <c r="G12" s="19"/>
      <c r="H12" s="19"/>
      <c r="I12" s="19"/>
      <c r="J12" s="19"/>
      <c r="K12" s="19"/>
      <c r="L12" s="19"/>
      <c r="M12" s="19"/>
      <c r="N12" s="141">
        <v>0</v>
      </c>
    </row>
    <row r="13" spans="1:14" ht="12.75">
      <c r="A13" s="142">
        <v>153</v>
      </c>
      <c r="B13" s="70" t="s">
        <v>344</v>
      </c>
      <c r="C13" s="6" t="s">
        <v>14</v>
      </c>
      <c r="D13" s="184" t="s">
        <v>345</v>
      </c>
      <c r="E13" s="6"/>
      <c r="F13" s="6" t="s">
        <v>63</v>
      </c>
      <c r="G13" s="6"/>
      <c r="H13" s="6"/>
      <c r="I13" s="6">
        <v>7</v>
      </c>
      <c r="J13" s="6"/>
      <c r="K13" s="6"/>
      <c r="L13" s="6"/>
      <c r="M13" s="6"/>
      <c r="N13" s="141">
        <v>7</v>
      </c>
    </row>
    <row r="14" spans="1:14" ht="12.75">
      <c r="A14" s="164">
        <v>611</v>
      </c>
      <c r="B14" s="1" t="s">
        <v>346</v>
      </c>
      <c r="C14" s="19" t="s">
        <v>191</v>
      </c>
      <c r="D14" s="28" t="s">
        <v>347</v>
      </c>
      <c r="E14" s="23"/>
      <c r="F14" s="19" t="s">
        <v>78</v>
      </c>
      <c r="G14" s="19"/>
      <c r="H14" s="19"/>
      <c r="I14" s="19"/>
      <c r="J14" s="19"/>
      <c r="K14" s="19"/>
      <c r="L14" s="19"/>
      <c r="M14" s="19"/>
      <c r="N14" s="141">
        <v>0</v>
      </c>
    </row>
    <row r="15" spans="1:14" ht="12.75">
      <c r="A15" s="143">
        <v>211</v>
      </c>
      <c r="B15" s="71" t="s">
        <v>348</v>
      </c>
      <c r="C15" s="68" t="s">
        <v>17</v>
      </c>
      <c r="D15" s="186" t="s">
        <v>349</v>
      </c>
      <c r="E15" s="68"/>
      <c r="F15" s="68" t="s">
        <v>343</v>
      </c>
      <c r="G15" s="68"/>
      <c r="H15" s="68">
        <v>7</v>
      </c>
      <c r="I15" s="68"/>
      <c r="J15" s="68"/>
      <c r="K15" s="68"/>
      <c r="L15" s="68"/>
      <c r="M15" s="68"/>
      <c r="N15" s="141">
        <v>6</v>
      </c>
    </row>
    <row r="16" spans="1:14" ht="12.75">
      <c r="A16" s="142">
        <v>181</v>
      </c>
      <c r="B16" s="70" t="s">
        <v>350</v>
      </c>
      <c r="C16" s="6" t="s">
        <v>14</v>
      </c>
      <c r="D16" s="184" t="s">
        <v>351</v>
      </c>
      <c r="E16" s="6"/>
      <c r="F16" s="6" t="s">
        <v>72</v>
      </c>
      <c r="G16" s="6"/>
      <c r="H16" s="6"/>
      <c r="I16" s="6">
        <v>6</v>
      </c>
      <c r="J16" s="6"/>
      <c r="K16" s="6"/>
      <c r="L16" s="6"/>
      <c r="M16" s="6"/>
      <c r="N16" s="141">
        <v>6</v>
      </c>
    </row>
    <row r="17" spans="1:14" ht="12.75">
      <c r="A17" s="142">
        <v>2</v>
      </c>
      <c r="B17" s="70" t="s">
        <v>352</v>
      </c>
      <c r="C17" s="6" t="s">
        <v>14</v>
      </c>
      <c r="D17" s="184" t="s">
        <v>353</v>
      </c>
      <c r="E17" s="6"/>
      <c r="F17" s="6" t="s">
        <v>149</v>
      </c>
      <c r="G17" s="6"/>
      <c r="H17" s="6"/>
      <c r="I17" s="6">
        <v>5</v>
      </c>
      <c r="J17" s="6"/>
      <c r="K17" s="6"/>
      <c r="L17" s="6"/>
      <c r="M17" s="6"/>
      <c r="N17" s="141">
        <v>5</v>
      </c>
    </row>
    <row r="18" spans="1:14" ht="12.75">
      <c r="A18" s="142">
        <v>45</v>
      </c>
      <c r="B18" s="70" t="s">
        <v>354</v>
      </c>
      <c r="C18" s="6" t="s">
        <v>14</v>
      </c>
      <c r="D18" s="184" t="s">
        <v>355</v>
      </c>
      <c r="E18" s="6"/>
      <c r="F18" s="6" t="s">
        <v>70</v>
      </c>
      <c r="G18" s="6"/>
      <c r="H18" s="6"/>
      <c r="I18" s="6">
        <v>4</v>
      </c>
      <c r="J18" s="6"/>
      <c r="K18" s="6"/>
      <c r="L18" s="6"/>
      <c r="M18" s="6"/>
      <c r="N18" s="141">
        <v>4</v>
      </c>
    </row>
    <row r="19" spans="1:14" ht="12.75">
      <c r="A19" s="144">
        <v>57</v>
      </c>
      <c r="B19" s="73" t="s">
        <v>356</v>
      </c>
      <c r="C19" s="10" t="s">
        <v>100</v>
      </c>
      <c r="D19" s="185" t="s">
        <v>357</v>
      </c>
      <c r="E19" s="10"/>
      <c r="F19" s="10" t="s">
        <v>198</v>
      </c>
      <c r="G19" s="10"/>
      <c r="H19" s="10"/>
      <c r="I19" s="10"/>
      <c r="J19" s="10">
        <v>10</v>
      </c>
      <c r="K19" s="10"/>
      <c r="L19" s="10"/>
      <c r="M19" s="10"/>
      <c r="N19" s="141">
        <v>10</v>
      </c>
    </row>
    <row r="20" spans="1:14" ht="12.75">
      <c r="A20" s="164">
        <v>44</v>
      </c>
      <c r="B20" s="1" t="s">
        <v>358</v>
      </c>
      <c r="C20" s="19" t="s">
        <v>191</v>
      </c>
      <c r="D20" s="28" t="s">
        <v>359</v>
      </c>
      <c r="E20" s="23"/>
      <c r="F20" s="19" t="s">
        <v>360</v>
      </c>
      <c r="G20" s="19"/>
      <c r="H20" s="19"/>
      <c r="I20" s="19"/>
      <c r="J20" s="19"/>
      <c r="K20" s="19"/>
      <c r="L20" s="19"/>
      <c r="M20" s="19"/>
      <c r="N20" s="141">
        <v>0</v>
      </c>
    </row>
    <row r="21" spans="1:14" ht="12.75">
      <c r="A21" s="143">
        <v>146</v>
      </c>
      <c r="B21" s="71" t="s">
        <v>361</v>
      </c>
      <c r="C21" s="68" t="s">
        <v>17</v>
      </c>
      <c r="D21" s="186" t="s">
        <v>362</v>
      </c>
      <c r="E21" s="68"/>
      <c r="F21" s="68" t="s">
        <v>174</v>
      </c>
      <c r="G21" s="68"/>
      <c r="H21" s="68">
        <v>6</v>
      </c>
      <c r="I21" s="68"/>
      <c r="J21" s="68"/>
      <c r="K21" s="68"/>
      <c r="L21" s="68"/>
      <c r="M21" s="68"/>
      <c r="N21" s="141">
        <v>3</v>
      </c>
    </row>
    <row r="22" spans="1:14" ht="12.75">
      <c r="A22" s="140">
        <v>85</v>
      </c>
      <c r="B22" s="16" t="s">
        <v>363</v>
      </c>
      <c r="C22" s="67" t="s">
        <v>19</v>
      </c>
      <c r="D22" s="48" t="s">
        <v>364</v>
      </c>
      <c r="E22" s="67"/>
      <c r="F22" s="67" t="s">
        <v>198</v>
      </c>
      <c r="G22" s="67">
        <v>5</v>
      </c>
      <c r="H22" s="67"/>
      <c r="I22" s="67"/>
      <c r="J22" s="67"/>
      <c r="K22" s="67"/>
      <c r="L22" s="67"/>
      <c r="M22" s="67"/>
      <c r="N22" s="141">
        <v>2</v>
      </c>
    </row>
    <row r="23" spans="1:14" ht="12.75">
      <c r="A23" s="147">
        <v>184</v>
      </c>
      <c r="B23" s="148" t="s">
        <v>365</v>
      </c>
      <c r="C23" s="14" t="s">
        <v>5</v>
      </c>
      <c r="D23" s="187" t="s">
        <v>366</v>
      </c>
      <c r="E23" s="14"/>
      <c r="F23" s="14" t="s">
        <v>360</v>
      </c>
      <c r="G23" s="14"/>
      <c r="H23" s="14"/>
      <c r="I23" s="14"/>
      <c r="J23" s="14"/>
      <c r="K23" s="14">
        <v>7</v>
      </c>
      <c r="L23" s="14"/>
      <c r="M23" s="14"/>
      <c r="N23" s="141">
        <v>7</v>
      </c>
    </row>
    <row r="24" spans="1:14" ht="12.75">
      <c r="A24" s="164">
        <v>72</v>
      </c>
      <c r="B24" s="1" t="s">
        <v>367</v>
      </c>
      <c r="C24" s="19" t="s">
        <v>191</v>
      </c>
      <c r="D24" s="28" t="s">
        <v>368</v>
      </c>
      <c r="E24" s="23"/>
      <c r="F24" s="19" t="s">
        <v>360</v>
      </c>
      <c r="G24" s="19"/>
      <c r="H24" s="19"/>
      <c r="I24" s="19"/>
      <c r="J24" s="19"/>
      <c r="K24" s="19"/>
      <c r="L24" s="19"/>
      <c r="M24" s="19"/>
      <c r="N24" s="141">
        <v>0</v>
      </c>
    </row>
    <row r="25" spans="1:14" ht="12.75">
      <c r="A25" s="142">
        <v>82</v>
      </c>
      <c r="B25" s="70" t="s">
        <v>369</v>
      </c>
      <c r="C25" s="6" t="s">
        <v>14</v>
      </c>
      <c r="D25" s="184" t="s">
        <v>370</v>
      </c>
      <c r="E25" s="6"/>
      <c r="F25" s="6" t="s">
        <v>65</v>
      </c>
      <c r="G25" s="6"/>
      <c r="H25" s="6"/>
      <c r="I25" s="6">
        <v>3</v>
      </c>
      <c r="J25" s="6"/>
      <c r="K25" s="6"/>
      <c r="L25" s="6"/>
      <c r="M25" s="6"/>
      <c r="N25" s="141">
        <v>3</v>
      </c>
    </row>
    <row r="26" spans="1:14" ht="12.75">
      <c r="A26" s="142">
        <v>42</v>
      </c>
      <c r="B26" s="70" t="s">
        <v>371</v>
      </c>
      <c r="C26" s="6" t="s">
        <v>14</v>
      </c>
      <c r="D26" s="184" t="s">
        <v>372</v>
      </c>
      <c r="E26" s="6"/>
      <c r="F26" s="6" t="s">
        <v>65</v>
      </c>
      <c r="G26" s="6"/>
      <c r="H26" s="6"/>
      <c r="I26" s="6">
        <v>2</v>
      </c>
      <c r="J26" s="6"/>
      <c r="K26" s="6"/>
      <c r="L26" s="6"/>
      <c r="M26" s="6"/>
      <c r="N26" s="141">
        <v>2</v>
      </c>
    </row>
    <row r="27" spans="1:14" ht="12.75">
      <c r="A27" s="147">
        <v>27</v>
      </c>
      <c r="B27" s="148" t="s">
        <v>373</v>
      </c>
      <c r="C27" s="14" t="s">
        <v>5</v>
      </c>
      <c r="D27" s="187" t="s">
        <v>374</v>
      </c>
      <c r="E27" s="14"/>
      <c r="F27" s="14" t="s">
        <v>174</v>
      </c>
      <c r="G27" s="14"/>
      <c r="H27" s="14"/>
      <c r="I27" s="14"/>
      <c r="J27" s="14"/>
      <c r="K27" s="14">
        <v>6</v>
      </c>
      <c r="L27" s="14"/>
      <c r="M27" s="14"/>
      <c r="N27" s="141">
        <v>6</v>
      </c>
    </row>
    <row r="28" spans="1:14" ht="12.75">
      <c r="A28" s="146">
        <v>15</v>
      </c>
      <c r="B28" s="74" t="s">
        <v>375</v>
      </c>
      <c r="C28" s="69" t="s">
        <v>6</v>
      </c>
      <c r="D28" s="235" t="s">
        <v>376</v>
      </c>
      <c r="E28" s="231"/>
      <c r="F28" s="69" t="s">
        <v>360</v>
      </c>
      <c r="G28" s="69"/>
      <c r="H28" s="69"/>
      <c r="I28" s="69"/>
      <c r="J28" s="69"/>
      <c r="K28" s="69"/>
      <c r="L28" s="69">
        <v>10</v>
      </c>
      <c r="M28" s="69"/>
      <c r="N28" s="141">
        <v>10</v>
      </c>
    </row>
    <row r="29" spans="1:14" ht="12.75">
      <c r="A29" s="142">
        <v>124</v>
      </c>
      <c r="B29" s="70" t="s">
        <v>377</v>
      </c>
      <c r="C29" s="6" t="s">
        <v>14</v>
      </c>
      <c r="D29" s="184" t="s">
        <v>378</v>
      </c>
      <c r="E29" s="6"/>
      <c r="F29" s="6" t="s">
        <v>63</v>
      </c>
      <c r="G29" s="6"/>
      <c r="H29" s="6"/>
      <c r="I29" s="6">
        <v>1</v>
      </c>
      <c r="J29" s="6"/>
      <c r="K29" s="6"/>
      <c r="L29" s="6"/>
      <c r="M29" s="6"/>
      <c r="N29" s="141">
        <v>1</v>
      </c>
    </row>
    <row r="30" spans="1:14" ht="12.75">
      <c r="A30" s="145">
        <v>26</v>
      </c>
      <c r="B30" s="75" t="s">
        <v>379</v>
      </c>
      <c r="C30" s="7" t="s">
        <v>4</v>
      </c>
      <c r="D30" s="213" t="s">
        <v>380</v>
      </c>
      <c r="E30" s="232" t="s">
        <v>62</v>
      </c>
      <c r="F30" s="7" t="s">
        <v>65</v>
      </c>
      <c r="G30" s="7"/>
      <c r="H30" s="7"/>
      <c r="I30" s="7"/>
      <c r="J30" s="7"/>
      <c r="K30" s="7"/>
      <c r="L30" s="7"/>
      <c r="M30" s="7">
        <v>10</v>
      </c>
      <c r="N30" s="141">
        <v>10</v>
      </c>
    </row>
    <row r="31" spans="1:14" ht="12.75">
      <c r="A31" s="164">
        <v>54</v>
      </c>
      <c r="B31" s="1" t="s">
        <v>381</v>
      </c>
      <c r="C31" s="19" t="s">
        <v>191</v>
      </c>
      <c r="D31" s="28" t="s">
        <v>382</v>
      </c>
      <c r="E31" s="19"/>
      <c r="F31" s="19" t="s">
        <v>360</v>
      </c>
      <c r="G31" s="19"/>
      <c r="H31" s="19"/>
      <c r="I31" s="19"/>
      <c r="J31" s="19"/>
      <c r="K31" s="19"/>
      <c r="L31" s="19"/>
      <c r="M31" s="19"/>
      <c r="N31" s="141">
        <v>0</v>
      </c>
    </row>
    <row r="32" spans="1:14" ht="12.75">
      <c r="A32" s="145">
        <v>62</v>
      </c>
      <c r="B32" s="75" t="s">
        <v>383</v>
      </c>
      <c r="C32" s="7" t="s">
        <v>4</v>
      </c>
      <c r="D32" s="31" t="s">
        <v>384</v>
      </c>
      <c r="E32" s="7"/>
      <c r="F32" s="7" t="s">
        <v>198</v>
      </c>
      <c r="G32" s="7"/>
      <c r="H32" s="7"/>
      <c r="I32" s="7"/>
      <c r="J32" s="7"/>
      <c r="K32" s="7"/>
      <c r="L32" s="7"/>
      <c r="M32" s="7">
        <v>7</v>
      </c>
      <c r="N32" s="141">
        <v>7</v>
      </c>
    </row>
    <row r="33" spans="1:14" ht="12.75">
      <c r="A33" s="147">
        <v>34</v>
      </c>
      <c r="B33" s="148" t="s">
        <v>385</v>
      </c>
      <c r="C33" s="14" t="s">
        <v>5</v>
      </c>
      <c r="D33" s="187" t="s">
        <v>386</v>
      </c>
      <c r="E33" s="14"/>
      <c r="F33" s="14" t="s">
        <v>65</v>
      </c>
      <c r="G33" s="14"/>
      <c r="H33" s="14"/>
      <c r="I33" s="14"/>
      <c r="J33" s="14"/>
      <c r="K33" s="14">
        <v>5</v>
      </c>
      <c r="L33" s="14"/>
      <c r="M33" s="14"/>
      <c r="N33" s="141">
        <v>5</v>
      </c>
    </row>
    <row r="34" spans="1:14" ht="12.75">
      <c r="A34" s="234">
        <v>151</v>
      </c>
      <c r="B34" s="15" t="s">
        <v>387</v>
      </c>
      <c r="C34" s="23" t="s">
        <v>6</v>
      </c>
      <c r="D34" s="18" t="s">
        <v>388</v>
      </c>
      <c r="E34" s="23"/>
      <c r="F34" s="23" t="s">
        <v>149</v>
      </c>
      <c r="G34" s="23"/>
      <c r="H34" s="23"/>
      <c r="I34" s="23"/>
      <c r="J34" s="23"/>
      <c r="K34" s="23"/>
      <c r="L34" s="23"/>
      <c r="M34" s="23"/>
      <c r="N34" s="141">
        <v>0</v>
      </c>
    </row>
    <row r="35" spans="1:14" ht="12.75">
      <c r="A35" s="142">
        <v>28</v>
      </c>
      <c r="B35" s="70" t="s">
        <v>389</v>
      </c>
      <c r="C35" s="6" t="s">
        <v>14</v>
      </c>
      <c r="D35" s="184" t="s">
        <v>390</v>
      </c>
      <c r="E35" s="6"/>
      <c r="F35" s="6" t="s">
        <v>174</v>
      </c>
      <c r="G35" s="6"/>
      <c r="H35" s="6"/>
      <c r="I35" s="6">
        <v>1</v>
      </c>
      <c r="J35" s="6"/>
      <c r="K35" s="6"/>
      <c r="L35" s="6"/>
      <c r="M35" s="6"/>
      <c r="N35" s="141">
        <v>1</v>
      </c>
    </row>
    <row r="36" spans="1:14" ht="12.75">
      <c r="A36" s="144">
        <v>141</v>
      </c>
      <c r="B36" s="73" t="s">
        <v>391</v>
      </c>
      <c r="C36" s="10" t="s">
        <v>100</v>
      </c>
      <c r="D36" s="185" t="s">
        <v>392</v>
      </c>
      <c r="E36" s="10"/>
      <c r="F36" s="10" t="s">
        <v>149</v>
      </c>
      <c r="G36" s="10"/>
      <c r="H36" s="10"/>
      <c r="I36" s="10"/>
      <c r="J36" s="10">
        <v>7</v>
      </c>
      <c r="K36" s="10"/>
      <c r="L36" s="10"/>
      <c r="M36" s="10"/>
      <c r="N36" s="141">
        <v>6</v>
      </c>
    </row>
    <row r="37" spans="1:14" ht="12.75">
      <c r="A37" s="144">
        <v>36</v>
      </c>
      <c r="B37" s="73" t="s">
        <v>393</v>
      </c>
      <c r="C37" s="10" t="s">
        <v>100</v>
      </c>
      <c r="D37" s="185" t="s">
        <v>394</v>
      </c>
      <c r="E37" s="10"/>
      <c r="F37" s="10" t="s">
        <v>198</v>
      </c>
      <c r="G37" s="10"/>
      <c r="H37" s="10"/>
      <c r="I37" s="10"/>
      <c r="J37" s="10">
        <v>6</v>
      </c>
      <c r="K37" s="10"/>
      <c r="L37" s="10"/>
      <c r="M37" s="10"/>
      <c r="N37" s="141">
        <v>5</v>
      </c>
    </row>
    <row r="38" spans="1:14" ht="12.75">
      <c r="A38" s="164">
        <v>52</v>
      </c>
      <c r="B38" s="1" t="s">
        <v>395</v>
      </c>
      <c r="C38" s="19" t="s">
        <v>19</v>
      </c>
      <c r="D38" s="28" t="s">
        <v>396</v>
      </c>
      <c r="E38" s="19"/>
      <c r="F38" s="19" t="s">
        <v>360</v>
      </c>
      <c r="G38" s="19"/>
      <c r="H38" s="19"/>
      <c r="I38" s="19"/>
      <c r="J38" s="19"/>
      <c r="K38" s="19"/>
      <c r="L38" s="19"/>
      <c r="M38" s="19"/>
      <c r="N38" s="141">
        <v>0</v>
      </c>
    </row>
    <row r="39" spans="1:14" ht="12.75">
      <c r="A39" s="142">
        <v>37</v>
      </c>
      <c r="B39" s="70" t="s">
        <v>397</v>
      </c>
      <c r="C39" s="6" t="s">
        <v>14</v>
      </c>
      <c r="D39" s="184" t="s">
        <v>398</v>
      </c>
      <c r="E39" s="6"/>
      <c r="F39" s="6" t="s">
        <v>343</v>
      </c>
      <c r="G39" s="6"/>
      <c r="H39" s="6"/>
      <c r="I39" s="6">
        <v>1</v>
      </c>
      <c r="J39" s="6"/>
      <c r="K39" s="6"/>
      <c r="L39" s="6"/>
      <c r="M39" s="6"/>
      <c r="N39" s="141">
        <v>1</v>
      </c>
    </row>
    <row r="40" spans="1:14" ht="12.75">
      <c r="A40" s="144">
        <v>135</v>
      </c>
      <c r="B40" s="73" t="s">
        <v>399</v>
      </c>
      <c r="C40" s="10" t="s">
        <v>100</v>
      </c>
      <c r="D40" s="185" t="s">
        <v>400</v>
      </c>
      <c r="E40" s="10"/>
      <c r="F40" s="10" t="s">
        <v>360</v>
      </c>
      <c r="G40" s="10"/>
      <c r="H40" s="10"/>
      <c r="I40" s="10"/>
      <c r="J40" s="10">
        <v>5</v>
      </c>
      <c r="K40" s="10"/>
      <c r="L40" s="10"/>
      <c r="M40" s="10"/>
      <c r="N40" s="141">
        <v>4</v>
      </c>
    </row>
    <row r="41" spans="1:14" ht="12.75">
      <c r="A41" s="164">
        <v>35</v>
      </c>
      <c r="B41" s="1" t="s">
        <v>401</v>
      </c>
      <c r="C41" s="19" t="s">
        <v>191</v>
      </c>
      <c r="D41" s="28" t="s">
        <v>402</v>
      </c>
      <c r="E41" s="19"/>
      <c r="F41" s="19" t="s">
        <v>65</v>
      </c>
      <c r="G41" s="19"/>
      <c r="H41" s="19"/>
      <c r="I41" s="19"/>
      <c r="J41" s="19"/>
      <c r="K41" s="19"/>
      <c r="L41" s="19"/>
      <c r="M41" s="19"/>
      <c r="N41" s="141">
        <v>0</v>
      </c>
    </row>
    <row r="42" spans="1:14" ht="12.75">
      <c r="A42" s="146">
        <v>241</v>
      </c>
      <c r="B42" s="74" t="s">
        <v>403</v>
      </c>
      <c r="C42" s="69" t="s">
        <v>6</v>
      </c>
      <c r="D42" s="34" t="s">
        <v>404</v>
      </c>
      <c r="E42" s="69"/>
      <c r="F42" s="69" t="s">
        <v>149</v>
      </c>
      <c r="G42" s="69"/>
      <c r="H42" s="69"/>
      <c r="I42" s="69"/>
      <c r="J42" s="69"/>
      <c r="K42" s="69"/>
      <c r="L42" s="69">
        <v>7</v>
      </c>
      <c r="M42" s="69"/>
      <c r="N42" s="141">
        <v>7</v>
      </c>
    </row>
    <row r="43" spans="1:14" ht="12.75">
      <c r="A43" s="145">
        <v>176</v>
      </c>
      <c r="B43" s="75" t="s">
        <v>405</v>
      </c>
      <c r="C43" s="7" t="s">
        <v>4</v>
      </c>
      <c r="D43" s="31" t="s">
        <v>406</v>
      </c>
      <c r="E43" s="7"/>
      <c r="F43" s="7" t="s">
        <v>149</v>
      </c>
      <c r="G43" s="7"/>
      <c r="H43" s="7"/>
      <c r="I43" s="7"/>
      <c r="J43" s="7"/>
      <c r="K43" s="7"/>
      <c r="L43" s="7"/>
      <c r="M43" s="7">
        <v>6</v>
      </c>
      <c r="N43" s="141">
        <v>6</v>
      </c>
    </row>
    <row r="44" spans="1:14" ht="12.75">
      <c r="A44" s="142">
        <v>401</v>
      </c>
      <c r="B44" s="70" t="s">
        <v>407</v>
      </c>
      <c r="C44" s="6" t="s">
        <v>14</v>
      </c>
      <c r="D44" s="184" t="s">
        <v>408</v>
      </c>
      <c r="E44" s="6"/>
      <c r="F44" s="6" t="s">
        <v>409</v>
      </c>
      <c r="G44" s="6"/>
      <c r="H44" s="6"/>
      <c r="I44" s="6">
        <v>1</v>
      </c>
      <c r="J44" s="6"/>
      <c r="K44" s="6"/>
      <c r="L44" s="6"/>
      <c r="M44" s="6"/>
      <c r="N44" s="141">
        <v>1</v>
      </c>
    </row>
    <row r="45" spans="1:14" ht="12.75">
      <c r="A45" s="164">
        <v>616</v>
      </c>
      <c r="B45" s="1" t="s">
        <v>410</v>
      </c>
      <c r="C45" s="19" t="s">
        <v>321</v>
      </c>
      <c r="D45" s="28" t="s">
        <v>411</v>
      </c>
      <c r="E45" s="19"/>
      <c r="F45" s="19" t="s">
        <v>360</v>
      </c>
      <c r="G45" s="19"/>
      <c r="H45" s="19"/>
      <c r="I45" s="19"/>
      <c r="J45" s="19"/>
      <c r="K45" s="19"/>
      <c r="L45" s="19"/>
      <c r="M45" s="19"/>
      <c r="N45" s="141">
        <v>0</v>
      </c>
    </row>
    <row r="46" spans="1:14" ht="12.75">
      <c r="A46" s="164">
        <v>29</v>
      </c>
      <c r="B46" s="1" t="s">
        <v>412</v>
      </c>
      <c r="C46" s="19" t="s">
        <v>191</v>
      </c>
      <c r="D46" s="28" t="s">
        <v>413</v>
      </c>
      <c r="E46" s="19"/>
      <c r="F46" s="19" t="s">
        <v>202</v>
      </c>
      <c r="G46" s="19"/>
      <c r="H46" s="19"/>
      <c r="I46" s="19"/>
      <c r="J46" s="19"/>
      <c r="K46" s="19"/>
      <c r="L46" s="19"/>
      <c r="M46" s="19"/>
      <c r="N46" s="141">
        <v>0</v>
      </c>
    </row>
    <row r="47" spans="1:14" ht="12.75">
      <c r="A47" s="144">
        <v>491</v>
      </c>
      <c r="B47" s="73" t="s">
        <v>414</v>
      </c>
      <c r="C47" s="10" t="s">
        <v>100</v>
      </c>
      <c r="D47" s="185" t="s">
        <v>415</v>
      </c>
      <c r="E47" s="10"/>
      <c r="F47" s="10" t="s">
        <v>198</v>
      </c>
      <c r="G47" s="10"/>
      <c r="H47" s="10"/>
      <c r="I47" s="10"/>
      <c r="J47" s="10">
        <v>4</v>
      </c>
      <c r="K47" s="10"/>
      <c r="L47" s="10"/>
      <c r="M47" s="10"/>
      <c r="N47" s="141">
        <v>3</v>
      </c>
    </row>
    <row r="48" spans="1:14" ht="12.75">
      <c r="A48" s="140">
        <v>46</v>
      </c>
      <c r="B48" s="16" t="s">
        <v>416</v>
      </c>
      <c r="C48" s="67" t="s">
        <v>19</v>
      </c>
      <c r="D48" s="48" t="s">
        <v>417</v>
      </c>
      <c r="E48" s="67"/>
      <c r="F48" s="67" t="s">
        <v>70</v>
      </c>
      <c r="G48" s="67">
        <v>4</v>
      </c>
      <c r="H48" s="67"/>
      <c r="I48" s="67"/>
      <c r="J48" s="67"/>
      <c r="K48" s="67"/>
      <c r="L48" s="67"/>
      <c r="M48" s="67"/>
      <c r="N48" s="141">
        <v>1</v>
      </c>
    </row>
    <row r="49" spans="1:14" ht="12.75">
      <c r="A49" s="164">
        <v>58</v>
      </c>
      <c r="B49" s="1" t="s">
        <v>418</v>
      </c>
      <c r="C49" s="19"/>
      <c r="D49" s="28" t="s">
        <v>419</v>
      </c>
      <c r="E49" s="19"/>
      <c r="F49" s="19" t="s">
        <v>360</v>
      </c>
      <c r="G49" s="19"/>
      <c r="H49" s="19"/>
      <c r="I49" s="19"/>
      <c r="J49" s="19"/>
      <c r="K49" s="19"/>
      <c r="L49" s="19"/>
      <c r="M49" s="19"/>
      <c r="N49" s="141">
        <v>0</v>
      </c>
    </row>
    <row r="50" spans="1:14" ht="12.75">
      <c r="A50" s="164">
        <v>70</v>
      </c>
      <c r="B50" s="1" t="s">
        <v>420</v>
      </c>
      <c r="C50" s="19" t="s">
        <v>191</v>
      </c>
      <c r="D50" s="28" t="s">
        <v>421</v>
      </c>
      <c r="E50" s="19"/>
      <c r="F50" s="19" t="s">
        <v>360</v>
      </c>
      <c r="G50" s="19"/>
      <c r="H50" s="19"/>
      <c r="I50" s="19"/>
      <c r="J50" s="19"/>
      <c r="K50" s="19"/>
      <c r="L50" s="19"/>
      <c r="M50" s="19"/>
      <c r="N50" s="141">
        <v>0</v>
      </c>
    </row>
    <row r="51" spans="1:14" ht="12.75">
      <c r="A51" s="146">
        <v>68</v>
      </c>
      <c r="B51" s="74" t="s">
        <v>422</v>
      </c>
      <c r="C51" s="69" t="s">
        <v>6</v>
      </c>
      <c r="D51" s="34" t="s">
        <v>423</v>
      </c>
      <c r="E51" s="69"/>
      <c r="F51" s="69" t="s">
        <v>409</v>
      </c>
      <c r="G51" s="69"/>
      <c r="H51" s="69"/>
      <c r="I51" s="69"/>
      <c r="J51" s="69"/>
      <c r="K51" s="69"/>
      <c r="L51" s="69">
        <v>6</v>
      </c>
      <c r="M51" s="69"/>
      <c r="N51" s="141">
        <v>6</v>
      </c>
    </row>
    <row r="52" spans="1:14" ht="12.75">
      <c r="A52" s="147">
        <v>41</v>
      </c>
      <c r="B52" s="148" t="s">
        <v>424</v>
      </c>
      <c r="C52" s="14" t="s">
        <v>5</v>
      </c>
      <c r="D52" s="187" t="s">
        <v>425</v>
      </c>
      <c r="E52" s="14"/>
      <c r="F52" s="14" t="s">
        <v>360</v>
      </c>
      <c r="G52" s="14"/>
      <c r="H52" s="14"/>
      <c r="I52" s="14"/>
      <c r="J52" s="14"/>
      <c r="K52" s="14">
        <v>4</v>
      </c>
      <c r="L52" s="14"/>
      <c r="M52" s="14"/>
      <c r="N52" s="141">
        <v>2</v>
      </c>
    </row>
    <row r="53" spans="1:14" ht="12.75">
      <c r="A53" s="145">
        <v>66</v>
      </c>
      <c r="B53" s="75" t="s">
        <v>426</v>
      </c>
      <c r="C53" s="7" t="s">
        <v>4</v>
      </c>
      <c r="D53" s="31" t="s">
        <v>427</v>
      </c>
      <c r="E53" s="7"/>
      <c r="F53" s="7" t="s">
        <v>202</v>
      </c>
      <c r="G53" s="7"/>
      <c r="H53" s="7"/>
      <c r="I53" s="7"/>
      <c r="J53" s="7"/>
      <c r="K53" s="7"/>
      <c r="L53" s="7"/>
      <c r="M53" s="7">
        <v>5</v>
      </c>
      <c r="N53" s="141">
        <v>5</v>
      </c>
    </row>
    <row r="54" spans="1:14" ht="12.75">
      <c r="A54" s="144">
        <v>136</v>
      </c>
      <c r="B54" s="73" t="s">
        <v>428</v>
      </c>
      <c r="C54" s="10" t="s">
        <v>100</v>
      </c>
      <c r="D54" s="185" t="s">
        <v>429</v>
      </c>
      <c r="E54" s="10"/>
      <c r="F54" s="10" t="s">
        <v>409</v>
      </c>
      <c r="G54" s="10"/>
      <c r="H54" s="10"/>
      <c r="I54" s="10"/>
      <c r="J54" s="10">
        <v>3</v>
      </c>
      <c r="K54" s="10"/>
      <c r="L54" s="10"/>
      <c r="M54" s="10"/>
      <c r="N54" s="141">
        <v>2</v>
      </c>
    </row>
    <row r="55" spans="1:14" ht="13.5" thickBot="1">
      <c r="A55" s="174">
        <v>302</v>
      </c>
      <c r="B55" s="178" t="s">
        <v>430</v>
      </c>
      <c r="C55" s="176" t="s">
        <v>321</v>
      </c>
      <c r="D55" s="233" t="s">
        <v>431</v>
      </c>
      <c r="E55" s="176"/>
      <c r="F55" s="176" t="s">
        <v>409</v>
      </c>
      <c r="G55" s="176"/>
      <c r="H55" s="176"/>
      <c r="I55" s="176"/>
      <c r="J55" s="176"/>
      <c r="K55" s="176"/>
      <c r="L55" s="176"/>
      <c r="M55" s="176"/>
      <c r="N55" s="149">
        <v>0</v>
      </c>
    </row>
    <row r="56" spans="6:14" ht="12.75">
      <c r="F56" s="151" t="s">
        <v>87</v>
      </c>
      <c r="G56" s="152">
        <f>COUNTA(G2:G55)</f>
        <v>5</v>
      </c>
      <c r="H56" s="152">
        <f aca="true" t="shared" si="0" ref="H56:N56">COUNTA(H2:H55)</f>
        <v>3</v>
      </c>
      <c r="I56" s="152">
        <f t="shared" si="0"/>
        <v>11</v>
      </c>
      <c r="J56" s="152">
        <f t="shared" si="0"/>
        <v>6</v>
      </c>
      <c r="K56" s="152">
        <f t="shared" si="0"/>
        <v>5</v>
      </c>
      <c r="L56" s="152">
        <f t="shared" si="0"/>
        <v>3</v>
      </c>
      <c r="M56" s="152">
        <f t="shared" si="0"/>
        <v>4</v>
      </c>
      <c r="N56" s="152">
        <f t="shared" si="0"/>
        <v>54</v>
      </c>
    </row>
    <row r="58" spans="1:3" ht="12.75">
      <c r="A58" s="88"/>
      <c r="B58" s="88" t="s">
        <v>37</v>
      </c>
      <c r="C58" s="155" t="s">
        <v>432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N1" sqref="N1"/>
    </sheetView>
  </sheetViews>
  <sheetFormatPr defaultColWidth="9.140625" defaultRowHeight="12.75"/>
  <cols>
    <col min="1" max="1" width="9.140625" style="150" customWidth="1"/>
    <col min="2" max="2" width="29.28125" style="0" customWidth="1"/>
    <col min="3" max="3" width="5.7109375" style="150" bestFit="1" customWidth="1"/>
    <col min="4" max="4" width="16.00390625" style="150" bestFit="1" customWidth="1"/>
    <col min="5" max="6" width="9.140625" style="150" customWidth="1"/>
    <col min="7" max="7" width="9.140625" style="259" customWidth="1"/>
    <col min="14" max="14" width="9.140625" style="150" customWidth="1"/>
  </cols>
  <sheetData>
    <row r="1" spans="1:14" ht="12.75">
      <c r="A1" s="192" t="s">
        <v>55</v>
      </c>
      <c r="B1" s="193" t="s">
        <v>1</v>
      </c>
      <c r="C1" s="192" t="s">
        <v>2</v>
      </c>
      <c r="D1" s="194" t="s">
        <v>56</v>
      </c>
      <c r="E1" s="224"/>
      <c r="F1" s="192" t="s">
        <v>57</v>
      </c>
      <c r="G1" s="195" t="s">
        <v>58</v>
      </c>
      <c r="H1" s="65" t="s">
        <v>59</v>
      </c>
      <c r="I1" s="196" t="s">
        <v>14</v>
      </c>
      <c r="J1" s="197" t="s">
        <v>100</v>
      </c>
      <c r="K1" s="198" t="s">
        <v>5</v>
      </c>
      <c r="L1" s="199" t="s">
        <v>6</v>
      </c>
      <c r="M1" s="200" t="s">
        <v>4</v>
      </c>
      <c r="N1" s="192" t="s">
        <v>60</v>
      </c>
    </row>
    <row r="2" spans="1:14" ht="12.75">
      <c r="A2" s="236">
        <v>186</v>
      </c>
      <c r="B2" s="237" t="s">
        <v>320</v>
      </c>
      <c r="C2" s="238" t="s">
        <v>321</v>
      </c>
      <c r="D2" s="239">
        <v>0.001247199074074074</v>
      </c>
      <c r="E2" s="238"/>
      <c r="F2" s="238" t="s">
        <v>63</v>
      </c>
      <c r="G2" s="238"/>
      <c r="H2" s="238"/>
      <c r="I2" s="238"/>
      <c r="J2" s="238"/>
      <c r="K2" s="238"/>
      <c r="L2" s="238"/>
      <c r="M2" s="238"/>
      <c r="N2" s="240">
        <v>0</v>
      </c>
    </row>
    <row r="3" spans="1:14" ht="12.75">
      <c r="A3" s="241">
        <v>46</v>
      </c>
      <c r="B3" s="16" t="s">
        <v>416</v>
      </c>
      <c r="C3" s="67" t="s">
        <v>19</v>
      </c>
      <c r="D3" s="242">
        <v>0.0012931944444444445</v>
      </c>
      <c r="E3" s="67"/>
      <c r="F3" s="67" t="s">
        <v>63</v>
      </c>
      <c r="G3" s="67">
        <v>10</v>
      </c>
      <c r="H3" s="67"/>
      <c r="I3" s="67"/>
      <c r="J3" s="67"/>
      <c r="K3" s="67"/>
      <c r="L3" s="67"/>
      <c r="M3" s="67"/>
      <c r="N3" s="243">
        <v>10</v>
      </c>
    </row>
    <row r="4" spans="1:14" ht="12.75">
      <c r="A4" s="241">
        <v>858</v>
      </c>
      <c r="B4" s="16" t="s">
        <v>323</v>
      </c>
      <c r="C4" s="67" t="s">
        <v>19</v>
      </c>
      <c r="D4" s="242">
        <v>0.0012948958333333332</v>
      </c>
      <c r="E4" s="67"/>
      <c r="F4" s="67" t="s">
        <v>63</v>
      </c>
      <c r="G4" s="67">
        <v>7</v>
      </c>
      <c r="H4" s="67"/>
      <c r="I4" s="67"/>
      <c r="J4" s="67"/>
      <c r="K4" s="67"/>
      <c r="L4" s="67"/>
      <c r="M4" s="67"/>
      <c r="N4" s="243">
        <v>7</v>
      </c>
    </row>
    <row r="5" spans="1:14" ht="12.75">
      <c r="A5" s="244">
        <v>6</v>
      </c>
      <c r="B5" s="70" t="s">
        <v>331</v>
      </c>
      <c r="C5" s="6" t="s">
        <v>14</v>
      </c>
      <c r="D5" s="245">
        <v>0.001368148148148148</v>
      </c>
      <c r="E5" s="6"/>
      <c r="F5" s="6" t="s">
        <v>63</v>
      </c>
      <c r="G5" s="6"/>
      <c r="H5" s="6"/>
      <c r="I5" s="6">
        <v>10</v>
      </c>
      <c r="J5" s="6"/>
      <c r="K5" s="6"/>
      <c r="L5" s="6"/>
      <c r="M5" s="6"/>
      <c r="N5" s="243">
        <v>10</v>
      </c>
    </row>
    <row r="6" spans="1:14" ht="12.75">
      <c r="A6" s="246">
        <v>39</v>
      </c>
      <c r="B6" s="71" t="s">
        <v>440</v>
      </c>
      <c r="C6" s="68" t="s">
        <v>17</v>
      </c>
      <c r="D6" s="247">
        <v>0.0013709143518518521</v>
      </c>
      <c r="E6" s="68"/>
      <c r="F6" s="68" t="s">
        <v>72</v>
      </c>
      <c r="G6" s="68"/>
      <c r="H6" s="68">
        <v>10</v>
      </c>
      <c r="I6" s="68"/>
      <c r="J6" s="68"/>
      <c r="K6" s="68"/>
      <c r="L6" s="68"/>
      <c r="M6" s="68"/>
      <c r="N6" s="243">
        <v>7</v>
      </c>
    </row>
    <row r="7" spans="1:14" ht="12.75">
      <c r="A7" s="248">
        <v>79</v>
      </c>
      <c r="B7" s="1" t="s">
        <v>441</v>
      </c>
      <c r="C7" s="19"/>
      <c r="D7" s="249">
        <v>0.001372314814814815</v>
      </c>
      <c r="E7" s="19"/>
      <c r="F7" s="19" t="s">
        <v>63</v>
      </c>
      <c r="G7" s="19"/>
      <c r="H7" s="19"/>
      <c r="I7" s="19"/>
      <c r="J7" s="19"/>
      <c r="K7" s="19"/>
      <c r="L7" s="19"/>
      <c r="M7" s="19"/>
      <c r="N7" s="243">
        <v>0</v>
      </c>
    </row>
    <row r="8" spans="1:14" ht="12.75">
      <c r="A8" s="250">
        <v>77</v>
      </c>
      <c r="B8" s="148" t="s">
        <v>337</v>
      </c>
      <c r="C8" s="14" t="s">
        <v>5</v>
      </c>
      <c r="D8" s="251">
        <v>0.0013987268518518517</v>
      </c>
      <c r="E8" s="14"/>
      <c r="F8" s="14" t="s">
        <v>63</v>
      </c>
      <c r="G8" s="14"/>
      <c r="H8" s="14"/>
      <c r="I8" s="14"/>
      <c r="J8" s="14"/>
      <c r="K8" s="14">
        <v>10</v>
      </c>
      <c r="L8" s="14"/>
      <c r="M8" s="14"/>
      <c r="N8" s="243">
        <v>10</v>
      </c>
    </row>
    <row r="9" spans="1:14" ht="12.75">
      <c r="A9" s="248">
        <v>771</v>
      </c>
      <c r="B9" s="1" t="s">
        <v>442</v>
      </c>
      <c r="C9" s="19" t="s">
        <v>275</v>
      </c>
      <c r="D9" s="249">
        <v>0.0013987962962962964</v>
      </c>
      <c r="E9" s="19"/>
      <c r="F9" s="19" t="s">
        <v>63</v>
      </c>
      <c r="G9" s="19"/>
      <c r="H9" s="19"/>
      <c r="I9" s="19"/>
      <c r="J9" s="19"/>
      <c r="K9" s="19"/>
      <c r="L9" s="19"/>
      <c r="M9" s="19"/>
      <c r="N9" s="243">
        <v>0</v>
      </c>
    </row>
    <row r="10" spans="1:14" ht="12.75">
      <c r="A10" s="246">
        <v>211</v>
      </c>
      <c r="B10" s="71" t="s">
        <v>443</v>
      </c>
      <c r="C10" s="68" t="s">
        <v>17</v>
      </c>
      <c r="D10" s="247">
        <v>0.0014061921296296296</v>
      </c>
      <c r="E10" s="68"/>
      <c r="F10" s="68" t="s">
        <v>63</v>
      </c>
      <c r="G10" s="68"/>
      <c r="H10" s="68">
        <v>7</v>
      </c>
      <c r="I10" s="68"/>
      <c r="J10" s="68"/>
      <c r="K10" s="68"/>
      <c r="L10" s="68"/>
      <c r="M10" s="68"/>
      <c r="N10" s="243">
        <v>6</v>
      </c>
    </row>
    <row r="11" spans="1:14" ht="12.75">
      <c r="A11" s="250">
        <v>184</v>
      </c>
      <c r="B11" s="148" t="s">
        <v>444</v>
      </c>
      <c r="C11" s="14" t="s">
        <v>5</v>
      </c>
      <c r="D11" s="251">
        <v>0.0014096875000000001</v>
      </c>
      <c r="E11" s="14"/>
      <c r="F11" s="14" t="s">
        <v>98</v>
      </c>
      <c r="G11" s="14"/>
      <c r="H11" s="14"/>
      <c r="I11" s="14"/>
      <c r="J11" s="14"/>
      <c r="K11" s="14">
        <v>7</v>
      </c>
      <c r="L11" s="14"/>
      <c r="M11" s="14"/>
      <c r="N11" s="243">
        <v>7</v>
      </c>
    </row>
    <row r="12" spans="1:14" ht="12.75">
      <c r="A12" s="244">
        <v>45</v>
      </c>
      <c r="B12" s="70" t="s">
        <v>445</v>
      </c>
      <c r="C12" s="6" t="s">
        <v>14</v>
      </c>
      <c r="D12" s="245">
        <v>0.0014127199074074075</v>
      </c>
      <c r="E12" s="6"/>
      <c r="F12" s="6" t="s">
        <v>76</v>
      </c>
      <c r="G12" s="6"/>
      <c r="H12" s="6"/>
      <c r="I12" s="6">
        <v>7</v>
      </c>
      <c r="J12" s="6"/>
      <c r="K12" s="6"/>
      <c r="L12" s="6"/>
      <c r="M12" s="6"/>
      <c r="N12" s="243">
        <v>7</v>
      </c>
    </row>
    <row r="13" spans="1:14" ht="12.75">
      <c r="A13" s="244">
        <v>2</v>
      </c>
      <c r="B13" s="70" t="s">
        <v>352</v>
      </c>
      <c r="C13" s="6" t="s">
        <v>14</v>
      </c>
      <c r="D13" s="245">
        <v>0.0014127777777777778</v>
      </c>
      <c r="E13" s="6"/>
      <c r="F13" s="6" t="s">
        <v>69</v>
      </c>
      <c r="G13" s="6"/>
      <c r="H13" s="6"/>
      <c r="I13" s="6">
        <v>6</v>
      </c>
      <c r="J13" s="6"/>
      <c r="K13" s="6"/>
      <c r="L13" s="6"/>
      <c r="M13" s="6"/>
      <c r="N13" s="243">
        <v>6</v>
      </c>
    </row>
    <row r="14" spans="1:14" ht="12.75">
      <c r="A14" s="248">
        <v>22</v>
      </c>
      <c r="B14" s="1" t="s">
        <v>446</v>
      </c>
      <c r="C14" s="19"/>
      <c r="D14" s="249">
        <v>0.0014172222222222223</v>
      </c>
      <c r="E14" s="19"/>
      <c r="F14" s="19" t="s">
        <v>101</v>
      </c>
      <c r="G14" s="19"/>
      <c r="H14" s="19"/>
      <c r="I14" s="19"/>
      <c r="J14" s="19"/>
      <c r="K14" s="19"/>
      <c r="L14" s="19"/>
      <c r="M14" s="19"/>
      <c r="N14" s="243">
        <v>0</v>
      </c>
    </row>
    <row r="15" spans="1:14" ht="12.75">
      <c r="A15" s="244">
        <v>153</v>
      </c>
      <c r="B15" s="70" t="s">
        <v>447</v>
      </c>
      <c r="C15" s="6" t="s">
        <v>14</v>
      </c>
      <c r="D15" s="245">
        <v>0.0014225</v>
      </c>
      <c r="E15" s="6"/>
      <c r="F15" s="6" t="s">
        <v>70</v>
      </c>
      <c r="G15" s="6"/>
      <c r="H15" s="6"/>
      <c r="I15" s="6">
        <v>5</v>
      </c>
      <c r="J15" s="6"/>
      <c r="K15" s="6"/>
      <c r="L15" s="6"/>
      <c r="M15" s="6"/>
      <c r="N15" s="243">
        <v>5</v>
      </c>
    </row>
    <row r="16" spans="1:14" ht="12.75">
      <c r="A16" s="244">
        <v>82</v>
      </c>
      <c r="B16" s="70" t="s">
        <v>448</v>
      </c>
      <c r="C16" s="6" t="s">
        <v>14</v>
      </c>
      <c r="D16" s="245">
        <v>0.0014257407407407407</v>
      </c>
      <c r="E16" s="6"/>
      <c r="F16" s="6" t="s">
        <v>174</v>
      </c>
      <c r="G16" s="6"/>
      <c r="H16" s="6"/>
      <c r="I16" s="6">
        <v>4</v>
      </c>
      <c r="J16" s="6"/>
      <c r="K16" s="6"/>
      <c r="L16" s="6"/>
      <c r="M16" s="6"/>
      <c r="N16" s="243">
        <v>4</v>
      </c>
    </row>
    <row r="17" spans="1:14" ht="12.75">
      <c r="A17" s="244">
        <v>124</v>
      </c>
      <c r="B17" s="70" t="s">
        <v>377</v>
      </c>
      <c r="C17" s="6" t="s">
        <v>14</v>
      </c>
      <c r="D17" s="245">
        <v>0.0014350462962962962</v>
      </c>
      <c r="E17" s="6"/>
      <c r="F17" s="6" t="s">
        <v>63</v>
      </c>
      <c r="G17" s="6"/>
      <c r="H17" s="6"/>
      <c r="I17" s="6">
        <v>3</v>
      </c>
      <c r="J17" s="6"/>
      <c r="K17" s="6"/>
      <c r="L17" s="6"/>
      <c r="M17" s="6"/>
      <c r="N17" s="243">
        <v>3</v>
      </c>
    </row>
    <row r="18" spans="1:14" ht="12.75">
      <c r="A18" s="252">
        <v>57</v>
      </c>
      <c r="B18" s="73" t="s">
        <v>449</v>
      </c>
      <c r="C18" s="10" t="s">
        <v>100</v>
      </c>
      <c r="D18" s="253">
        <v>0.0014362847222222223</v>
      </c>
      <c r="E18" s="10"/>
      <c r="F18" s="10" t="s">
        <v>63</v>
      </c>
      <c r="G18" s="10"/>
      <c r="H18" s="10"/>
      <c r="I18" s="10"/>
      <c r="J18" s="10">
        <v>10</v>
      </c>
      <c r="K18" s="10"/>
      <c r="L18" s="10"/>
      <c r="M18" s="10"/>
      <c r="N18" s="243">
        <v>10</v>
      </c>
    </row>
    <row r="19" spans="1:14" ht="12.75">
      <c r="A19" s="244">
        <v>42</v>
      </c>
      <c r="B19" s="70" t="s">
        <v>450</v>
      </c>
      <c r="C19" s="6" t="s">
        <v>14</v>
      </c>
      <c r="D19" s="245">
        <v>0.0014440277777777778</v>
      </c>
      <c r="E19" s="6"/>
      <c r="F19" s="6" t="s">
        <v>98</v>
      </c>
      <c r="G19" s="6"/>
      <c r="H19" s="6"/>
      <c r="I19" s="6">
        <v>2</v>
      </c>
      <c r="J19" s="6"/>
      <c r="K19" s="6"/>
      <c r="L19" s="6"/>
      <c r="M19" s="6"/>
      <c r="N19" s="243">
        <v>2</v>
      </c>
    </row>
    <row r="20" spans="1:14" ht="12.75">
      <c r="A20" s="250">
        <v>35</v>
      </c>
      <c r="B20" s="148" t="s">
        <v>451</v>
      </c>
      <c r="C20" s="14" t="s">
        <v>5</v>
      </c>
      <c r="D20" s="251">
        <v>0.0014450925925925924</v>
      </c>
      <c r="E20" s="14"/>
      <c r="F20" s="14" t="s">
        <v>174</v>
      </c>
      <c r="G20" s="14"/>
      <c r="H20" s="14"/>
      <c r="I20" s="14"/>
      <c r="J20" s="14"/>
      <c r="K20" s="14">
        <v>6</v>
      </c>
      <c r="L20" s="14"/>
      <c r="M20" s="14"/>
      <c r="N20" s="243">
        <v>6</v>
      </c>
    </row>
    <row r="21" spans="1:14" ht="12.75">
      <c r="A21" s="254">
        <v>115</v>
      </c>
      <c r="B21" s="74" t="s">
        <v>452</v>
      </c>
      <c r="C21" s="69" t="s">
        <v>6</v>
      </c>
      <c r="D21" s="255">
        <v>0.0014470254629629631</v>
      </c>
      <c r="E21" s="69"/>
      <c r="F21" s="69" t="s">
        <v>63</v>
      </c>
      <c r="G21" s="69"/>
      <c r="H21" s="69"/>
      <c r="I21" s="69"/>
      <c r="J21" s="69"/>
      <c r="K21" s="69"/>
      <c r="L21" s="69">
        <v>10</v>
      </c>
      <c r="M21" s="69"/>
      <c r="N21" s="243">
        <v>10</v>
      </c>
    </row>
    <row r="22" spans="1:14" ht="12.75">
      <c r="A22" s="256">
        <v>62</v>
      </c>
      <c r="B22" s="75" t="s">
        <v>383</v>
      </c>
      <c r="C22" s="7" t="s">
        <v>4</v>
      </c>
      <c r="D22" s="257">
        <v>0.0014663773148148147</v>
      </c>
      <c r="E22" s="7"/>
      <c r="F22" s="7" t="s">
        <v>174</v>
      </c>
      <c r="G22" s="7"/>
      <c r="H22" s="7"/>
      <c r="I22" s="7"/>
      <c r="J22" s="7"/>
      <c r="K22" s="7"/>
      <c r="L22" s="7"/>
      <c r="M22" s="7">
        <v>10</v>
      </c>
      <c r="N22" s="243">
        <v>10</v>
      </c>
    </row>
    <row r="23" spans="1:14" ht="12.75">
      <c r="A23" s="244">
        <v>28</v>
      </c>
      <c r="B23" s="70" t="s">
        <v>389</v>
      </c>
      <c r="C23" s="6" t="s">
        <v>14</v>
      </c>
      <c r="D23" s="245">
        <v>0.0014668171296296298</v>
      </c>
      <c r="E23" s="6"/>
      <c r="F23" s="6" t="s">
        <v>174</v>
      </c>
      <c r="G23" s="6"/>
      <c r="H23" s="6"/>
      <c r="I23" s="6">
        <v>1</v>
      </c>
      <c r="J23" s="6"/>
      <c r="K23" s="6"/>
      <c r="L23" s="6"/>
      <c r="M23" s="6"/>
      <c r="N23" s="243">
        <v>1</v>
      </c>
    </row>
    <row r="24" spans="1:14" ht="12.75">
      <c r="A24" s="256">
        <v>26</v>
      </c>
      <c r="B24" s="75" t="s">
        <v>453</v>
      </c>
      <c r="C24" s="7" t="s">
        <v>4</v>
      </c>
      <c r="D24" s="257">
        <v>0.0014691087962962963</v>
      </c>
      <c r="E24" s="7"/>
      <c r="F24" s="7" t="s">
        <v>63</v>
      </c>
      <c r="G24" s="7"/>
      <c r="H24" s="7"/>
      <c r="I24" s="7"/>
      <c r="J24" s="7"/>
      <c r="K24" s="7"/>
      <c r="L24" s="7"/>
      <c r="M24" s="7">
        <v>7</v>
      </c>
      <c r="N24" s="243">
        <v>7</v>
      </c>
    </row>
    <row r="25" spans="1:14" ht="12.75">
      <c r="A25" s="244">
        <v>52</v>
      </c>
      <c r="B25" s="70" t="s">
        <v>454</v>
      </c>
      <c r="C25" s="6" t="s">
        <v>14</v>
      </c>
      <c r="D25" s="245">
        <v>0.0014696527777777778</v>
      </c>
      <c r="E25" s="6"/>
      <c r="F25" s="6" t="s">
        <v>174</v>
      </c>
      <c r="G25" s="6"/>
      <c r="H25" s="6"/>
      <c r="I25" s="6">
        <v>1</v>
      </c>
      <c r="J25" s="6"/>
      <c r="K25" s="6"/>
      <c r="L25" s="6"/>
      <c r="M25" s="6"/>
      <c r="N25" s="243">
        <v>1</v>
      </c>
    </row>
    <row r="26" spans="1:14" ht="12.75">
      <c r="A26" s="252">
        <v>141</v>
      </c>
      <c r="B26" s="73" t="s">
        <v>391</v>
      </c>
      <c r="C26" s="10" t="s">
        <v>100</v>
      </c>
      <c r="D26" s="253">
        <v>0.001475138888888889</v>
      </c>
      <c r="E26" s="10"/>
      <c r="F26" s="10" t="s">
        <v>174</v>
      </c>
      <c r="G26" s="10"/>
      <c r="H26" s="10"/>
      <c r="I26" s="10"/>
      <c r="J26" s="10">
        <v>7</v>
      </c>
      <c r="K26" s="10"/>
      <c r="L26" s="10"/>
      <c r="M26" s="10"/>
      <c r="N26" s="243">
        <v>6</v>
      </c>
    </row>
    <row r="27" spans="1:14" ht="12.75">
      <c r="A27" s="244">
        <v>137</v>
      </c>
      <c r="B27" s="70" t="s">
        <v>397</v>
      </c>
      <c r="C27" s="6" t="s">
        <v>14</v>
      </c>
      <c r="D27" s="245">
        <v>0.001476828703703704</v>
      </c>
      <c r="E27" s="6"/>
      <c r="F27" s="6" t="s">
        <v>98</v>
      </c>
      <c r="G27" s="6"/>
      <c r="H27" s="6"/>
      <c r="I27" s="6">
        <v>1</v>
      </c>
      <c r="J27" s="6"/>
      <c r="K27" s="6"/>
      <c r="L27" s="6"/>
      <c r="M27" s="6"/>
      <c r="N27" s="243">
        <v>1</v>
      </c>
    </row>
    <row r="28" spans="1:14" ht="12.75">
      <c r="A28" s="252">
        <v>36</v>
      </c>
      <c r="B28" s="73" t="s">
        <v>455</v>
      </c>
      <c r="C28" s="10" t="s">
        <v>100</v>
      </c>
      <c r="D28" s="253">
        <v>0.0014789467592592595</v>
      </c>
      <c r="E28" s="10"/>
      <c r="F28" s="10" t="s">
        <v>174</v>
      </c>
      <c r="G28" s="10"/>
      <c r="H28" s="10"/>
      <c r="I28" s="10"/>
      <c r="J28" s="10">
        <v>6</v>
      </c>
      <c r="K28" s="10"/>
      <c r="L28" s="10"/>
      <c r="M28" s="10"/>
      <c r="N28" s="243">
        <v>5</v>
      </c>
    </row>
    <row r="29" spans="1:14" ht="12.75">
      <c r="A29" s="252">
        <v>135</v>
      </c>
      <c r="B29" s="73" t="s">
        <v>456</v>
      </c>
      <c r="C29" s="10" t="s">
        <v>100</v>
      </c>
      <c r="D29" s="253">
        <v>0.0014883912037037036</v>
      </c>
      <c r="E29" s="10"/>
      <c r="F29" s="10" t="s">
        <v>98</v>
      </c>
      <c r="G29" s="10"/>
      <c r="H29" s="10"/>
      <c r="I29" s="10"/>
      <c r="J29" s="10">
        <v>5</v>
      </c>
      <c r="K29" s="10"/>
      <c r="L29" s="10"/>
      <c r="M29" s="10"/>
      <c r="N29" s="243">
        <v>4</v>
      </c>
    </row>
    <row r="30" spans="1:14" ht="12.75">
      <c r="A30" s="254">
        <v>24</v>
      </c>
      <c r="B30" s="74" t="s">
        <v>403</v>
      </c>
      <c r="C30" s="69" t="s">
        <v>6</v>
      </c>
      <c r="D30" s="255">
        <v>0.0015054398148148147</v>
      </c>
      <c r="E30" s="69"/>
      <c r="F30" s="69" t="s">
        <v>174</v>
      </c>
      <c r="G30" s="69"/>
      <c r="H30" s="69"/>
      <c r="I30" s="69"/>
      <c r="J30" s="69"/>
      <c r="K30" s="69"/>
      <c r="L30" s="69">
        <v>7</v>
      </c>
      <c r="M30" s="69"/>
      <c r="N30" s="243">
        <v>7</v>
      </c>
    </row>
    <row r="31" spans="1:14" ht="12.75">
      <c r="A31" s="246">
        <v>144</v>
      </c>
      <c r="B31" s="71" t="s">
        <v>457</v>
      </c>
      <c r="C31" s="68" t="s">
        <v>17</v>
      </c>
      <c r="D31" s="247">
        <v>0.0015068518518518519</v>
      </c>
      <c r="E31" s="68"/>
      <c r="F31" s="68" t="s">
        <v>63</v>
      </c>
      <c r="G31" s="68"/>
      <c r="H31" s="68">
        <v>6</v>
      </c>
      <c r="I31" s="68"/>
      <c r="J31" s="68"/>
      <c r="K31" s="68"/>
      <c r="L31" s="68"/>
      <c r="M31" s="68"/>
      <c r="N31" s="243">
        <v>1</v>
      </c>
    </row>
    <row r="32" spans="1:14" ht="12.75">
      <c r="A32" s="256">
        <v>176</v>
      </c>
      <c r="B32" s="75" t="s">
        <v>405</v>
      </c>
      <c r="C32" s="7" t="s">
        <v>4</v>
      </c>
      <c r="D32" s="257">
        <v>0.001521238425925926</v>
      </c>
      <c r="E32" s="7"/>
      <c r="F32" s="7" t="s">
        <v>174</v>
      </c>
      <c r="G32" s="7"/>
      <c r="H32" s="7"/>
      <c r="I32" s="7"/>
      <c r="J32" s="7"/>
      <c r="K32" s="7"/>
      <c r="L32" s="7"/>
      <c r="M32" s="7">
        <v>6</v>
      </c>
      <c r="N32" s="243">
        <v>6</v>
      </c>
    </row>
    <row r="33" spans="1:14" ht="12.75">
      <c r="A33" s="248">
        <v>75</v>
      </c>
      <c r="B33" s="1" t="s">
        <v>458</v>
      </c>
      <c r="C33" s="19"/>
      <c r="D33" s="249">
        <v>0.0015292708333333332</v>
      </c>
      <c r="E33" s="19"/>
      <c r="F33" s="19" t="s">
        <v>101</v>
      </c>
      <c r="G33" s="19"/>
      <c r="H33" s="19"/>
      <c r="I33" s="19"/>
      <c r="J33" s="19"/>
      <c r="K33" s="19"/>
      <c r="L33" s="19"/>
      <c r="M33" s="19"/>
      <c r="N33" s="243">
        <v>0</v>
      </c>
    </row>
    <row r="34" spans="1:14" ht="12.75">
      <c r="A34" s="252">
        <v>491</v>
      </c>
      <c r="B34" s="73" t="s">
        <v>414</v>
      </c>
      <c r="C34" s="10" t="s">
        <v>100</v>
      </c>
      <c r="D34" s="253">
        <v>0.0015315162037037036</v>
      </c>
      <c r="E34" s="10"/>
      <c r="F34" s="10" t="s">
        <v>98</v>
      </c>
      <c r="G34" s="10"/>
      <c r="H34" s="10"/>
      <c r="I34" s="10"/>
      <c r="J34" s="10">
        <v>4</v>
      </c>
      <c r="K34" s="10"/>
      <c r="L34" s="10"/>
      <c r="M34" s="10"/>
      <c r="N34" s="243">
        <v>4</v>
      </c>
    </row>
    <row r="35" spans="1:14" ht="12.75">
      <c r="A35" s="250">
        <v>50</v>
      </c>
      <c r="B35" s="148" t="s">
        <v>424</v>
      </c>
      <c r="C35" s="14" t="s">
        <v>5</v>
      </c>
      <c r="D35" s="251">
        <v>0.0015360185185185188</v>
      </c>
      <c r="E35" s="14"/>
      <c r="F35" s="14" t="s">
        <v>174</v>
      </c>
      <c r="G35" s="14"/>
      <c r="H35" s="14"/>
      <c r="I35" s="14"/>
      <c r="J35" s="14"/>
      <c r="K35" s="14">
        <v>5</v>
      </c>
      <c r="L35" s="14"/>
      <c r="M35" s="14"/>
      <c r="N35" s="243">
        <v>5</v>
      </c>
    </row>
    <row r="36" spans="1:14" ht="12.75">
      <c r="A36" s="250">
        <v>72</v>
      </c>
      <c r="B36" s="148" t="s">
        <v>459</v>
      </c>
      <c r="C36" s="14" t="s">
        <v>5</v>
      </c>
      <c r="D36" s="251">
        <v>0.0015362152777777776</v>
      </c>
      <c r="E36" s="14"/>
      <c r="F36" s="14" t="s">
        <v>69</v>
      </c>
      <c r="G36" s="14"/>
      <c r="H36" s="14"/>
      <c r="I36" s="14"/>
      <c r="J36" s="14"/>
      <c r="K36" s="14">
        <v>4</v>
      </c>
      <c r="L36" s="14"/>
      <c r="M36" s="14"/>
      <c r="N36" s="243">
        <v>4</v>
      </c>
    </row>
    <row r="37" spans="1:14" ht="12.75">
      <c r="A37" s="244">
        <v>401</v>
      </c>
      <c r="B37" s="70" t="s">
        <v>460</v>
      </c>
      <c r="C37" s="6" t="s">
        <v>14</v>
      </c>
      <c r="D37" s="245">
        <v>0.0015421064814814813</v>
      </c>
      <c r="E37" s="6"/>
      <c r="F37" s="6" t="s">
        <v>174</v>
      </c>
      <c r="G37" s="6"/>
      <c r="H37" s="6"/>
      <c r="I37" s="6">
        <v>1</v>
      </c>
      <c r="J37" s="6"/>
      <c r="K37" s="6"/>
      <c r="L37" s="6"/>
      <c r="M37" s="6"/>
      <c r="N37" s="243">
        <v>1</v>
      </c>
    </row>
    <row r="38" spans="1:14" ht="12.75">
      <c r="A38" s="254">
        <v>58</v>
      </c>
      <c r="B38" s="74" t="s">
        <v>461</v>
      </c>
      <c r="C38" s="69" t="s">
        <v>6</v>
      </c>
      <c r="D38" s="255">
        <v>0.0015475925925925926</v>
      </c>
      <c r="E38" s="69"/>
      <c r="F38" s="69" t="s">
        <v>101</v>
      </c>
      <c r="G38" s="69"/>
      <c r="H38" s="69"/>
      <c r="I38" s="69"/>
      <c r="J38" s="69"/>
      <c r="K38" s="69"/>
      <c r="L38" s="69">
        <v>6</v>
      </c>
      <c r="M38" s="69"/>
      <c r="N38" s="243">
        <v>6</v>
      </c>
    </row>
    <row r="39" spans="1:14" ht="12.75">
      <c r="A39" s="248">
        <v>54</v>
      </c>
      <c r="B39" s="1" t="s">
        <v>462</v>
      </c>
      <c r="C39" s="19"/>
      <c r="D39" s="249">
        <v>0.0015561458333333332</v>
      </c>
      <c r="E39" s="19"/>
      <c r="F39" s="19" t="s">
        <v>149</v>
      </c>
      <c r="G39" s="19"/>
      <c r="H39" s="19"/>
      <c r="I39" s="19"/>
      <c r="J39" s="19"/>
      <c r="K39" s="19"/>
      <c r="L39" s="19"/>
      <c r="M39" s="19"/>
      <c r="N39" s="243">
        <v>0</v>
      </c>
    </row>
    <row r="40" spans="1:14" ht="12.75">
      <c r="A40" s="244">
        <v>49</v>
      </c>
      <c r="B40" s="70" t="s">
        <v>463</v>
      </c>
      <c r="C40" s="6" t="s">
        <v>14</v>
      </c>
      <c r="D40" s="245">
        <v>0.0016035648148148148</v>
      </c>
      <c r="E40" s="6"/>
      <c r="F40" s="6" t="s">
        <v>101</v>
      </c>
      <c r="G40" s="6"/>
      <c r="H40" s="6"/>
      <c r="I40" s="6">
        <v>1</v>
      </c>
      <c r="J40" s="6"/>
      <c r="K40" s="6"/>
      <c r="L40" s="6"/>
      <c r="M40" s="6"/>
      <c r="N40" s="243">
        <v>1</v>
      </c>
    </row>
    <row r="41" spans="1:14" ht="12.75">
      <c r="A41" s="248">
        <v>12</v>
      </c>
      <c r="B41" s="1" t="s">
        <v>464</v>
      </c>
      <c r="C41" s="19"/>
      <c r="D41" s="249">
        <v>0.0016127662037037037</v>
      </c>
      <c r="E41" s="19"/>
      <c r="F41" s="19" t="s">
        <v>98</v>
      </c>
      <c r="G41" s="19"/>
      <c r="H41" s="19"/>
      <c r="I41" s="19"/>
      <c r="J41" s="19"/>
      <c r="K41" s="19"/>
      <c r="L41" s="19"/>
      <c r="M41" s="19"/>
      <c r="N41" s="243">
        <v>0</v>
      </c>
    </row>
    <row r="42" spans="1:14" ht="12.75">
      <c r="A42" s="248">
        <v>302</v>
      </c>
      <c r="B42" s="1" t="s">
        <v>465</v>
      </c>
      <c r="C42" s="19"/>
      <c r="D42" s="249">
        <v>0.0016163425925925926</v>
      </c>
      <c r="E42" s="19"/>
      <c r="F42" s="19" t="s">
        <v>101</v>
      </c>
      <c r="G42" s="19"/>
      <c r="H42" s="19"/>
      <c r="I42" s="19"/>
      <c r="J42" s="19"/>
      <c r="K42" s="19"/>
      <c r="L42" s="19"/>
      <c r="M42" s="19"/>
      <c r="N42" s="243">
        <v>0</v>
      </c>
    </row>
    <row r="43" spans="1:14" ht="12.75">
      <c r="A43" s="252">
        <v>74</v>
      </c>
      <c r="B43" s="73" t="s">
        <v>466</v>
      </c>
      <c r="C43" s="10" t="s">
        <v>100</v>
      </c>
      <c r="D43" s="253">
        <v>0.001686585648148148</v>
      </c>
      <c r="E43" s="10"/>
      <c r="F43" s="10" t="s">
        <v>467</v>
      </c>
      <c r="G43" s="10"/>
      <c r="H43" s="10"/>
      <c r="I43" s="10"/>
      <c r="J43" s="10">
        <v>3</v>
      </c>
      <c r="K43" s="10"/>
      <c r="L43" s="10"/>
      <c r="M43" s="10"/>
      <c r="N43" s="243">
        <v>3</v>
      </c>
    </row>
    <row r="44" spans="1:14" ht="12.75">
      <c r="A44" s="244">
        <v>145</v>
      </c>
      <c r="B44" s="70" t="s">
        <v>468</v>
      </c>
      <c r="C44" s="6" t="s">
        <v>14</v>
      </c>
      <c r="D44" s="245">
        <v>0.0017249537037037036</v>
      </c>
      <c r="E44" s="6"/>
      <c r="F44" s="6" t="s">
        <v>467</v>
      </c>
      <c r="G44" s="6"/>
      <c r="H44" s="6"/>
      <c r="I44" s="6">
        <v>1</v>
      </c>
      <c r="J44" s="6"/>
      <c r="K44" s="6"/>
      <c r="L44" s="6"/>
      <c r="M44" s="6"/>
      <c r="N44" s="243">
        <v>1</v>
      </c>
    </row>
    <row r="45" spans="1:14" ht="12.75">
      <c r="A45" s="260">
        <v>65</v>
      </c>
      <c r="B45" s="261" t="s">
        <v>469</v>
      </c>
      <c r="C45" s="262" t="s">
        <v>14</v>
      </c>
      <c r="D45" s="263">
        <v>0.001763425925925926</v>
      </c>
      <c r="E45" s="262"/>
      <c r="F45" s="262" t="s">
        <v>101</v>
      </c>
      <c r="G45" s="262"/>
      <c r="H45" s="262"/>
      <c r="I45" s="262">
        <v>1</v>
      </c>
      <c r="J45" s="262"/>
      <c r="K45" s="262"/>
      <c r="L45" s="262"/>
      <c r="M45" s="262"/>
      <c r="N45" s="258">
        <v>1</v>
      </c>
    </row>
    <row r="46" spans="6:14" ht="12.75">
      <c r="F46" s="151" t="s">
        <v>87</v>
      </c>
      <c r="G46" s="152">
        <f>COUNTA(G2:G45)</f>
        <v>2</v>
      </c>
      <c r="H46" s="152">
        <f aca="true" t="shared" si="0" ref="H46:N46">COUNTA(H2:H45)</f>
        <v>3</v>
      </c>
      <c r="I46" s="152">
        <f t="shared" si="0"/>
        <v>14</v>
      </c>
      <c r="J46" s="152">
        <f t="shared" si="0"/>
        <v>6</v>
      </c>
      <c r="K46" s="152">
        <f t="shared" si="0"/>
        <v>5</v>
      </c>
      <c r="L46" s="152">
        <f t="shared" si="0"/>
        <v>3</v>
      </c>
      <c r="M46" s="152">
        <f t="shared" si="0"/>
        <v>3</v>
      </c>
      <c r="N46" s="152">
        <f t="shared" si="0"/>
        <v>44</v>
      </c>
    </row>
    <row r="47" spans="7:13" ht="12.75">
      <c r="G47" s="150"/>
      <c r="H47" s="150"/>
      <c r="I47" s="150"/>
      <c r="J47" s="150"/>
      <c r="K47" s="150"/>
      <c r="L47" s="150"/>
      <c r="M47" s="150"/>
    </row>
    <row r="48" spans="1:13" ht="12.75">
      <c r="A48" s="88"/>
      <c r="B48" s="88" t="s">
        <v>37</v>
      </c>
      <c r="C48" s="179" t="s">
        <v>470</v>
      </c>
      <c r="G48" s="150"/>
      <c r="H48" s="150"/>
      <c r="I48" s="150"/>
      <c r="J48" s="150"/>
      <c r="K48" s="150"/>
      <c r="L48" s="150"/>
      <c r="M48" s="150"/>
    </row>
  </sheetData>
  <hyperlinks>
    <hyperlink ref="C48" r:id="rId1" display="http://www.natsoft.com.au/cgi-bin/results.cgi?04/02/2012.PHIL.S18.Y"/>
  </hyperlinks>
  <printOptions/>
  <pageMargins left="0.75" right="0.75" top="1" bottom="1" header="0.5" footer="0.5"/>
  <pageSetup horizontalDpi="300" verticalDpi="3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N1" sqref="N1"/>
    </sheetView>
  </sheetViews>
  <sheetFormatPr defaultColWidth="9.140625" defaultRowHeight="12.75"/>
  <cols>
    <col min="1" max="1" width="8.8515625" style="150" customWidth="1"/>
    <col min="2" max="2" width="25.28125" style="0" bestFit="1" customWidth="1"/>
    <col min="3" max="3" width="5.7109375" style="0" bestFit="1" customWidth="1"/>
    <col min="4" max="4" width="11.28125" style="150" bestFit="1" customWidth="1"/>
    <col min="5" max="5" width="15.8515625" style="0" bestFit="1" customWidth="1"/>
    <col min="6" max="6" width="8.8515625" style="150" customWidth="1"/>
    <col min="7" max="7" width="9.140625" style="154" bestFit="1" customWidth="1"/>
  </cols>
  <sheetData>
    <row r="1" spans="1:14" ht="13.5" thickBot="1">
      <c r="A1" s="192" t="s">
        <v>55</v>
      </c>
      <c r="B1" s="193" t="s">
        <v>1</v>
      </c>
      <c r="C1" s="192" t="s">
        <v>2</v>
      </c>
      <c r="D1" s="194" t="s">
        <v>56</v>
      </c>
      <c r="E1" s="224"/>
      <c r="F1" s="192" t="s">
        <v>57</v>
      </c>
      <c r="G1" s="195" t="s">
        <v>58</v>
      </c>
      <c r="H1" s="65" t="s">
        <v>59</v>
      </c>
      <c r="I1" s="196" t="s">
        <v>14</v>
      </c>
      <c r="J1" s="197" t="s">
        <v>100</v>
      </c>
      <c r="K1" s="198" t="s">
        <v>5</v>
      </c>
      <c r="L1" s="199" t="s">
        <v>6</v>
      </c>
      <c r="M1" s="200" t="s">
        <v>4</v>
      </c>
      <c r="N1" s="192" t="s">
        <v>60</v>
      </c>
    </row>
    <row r="2" spans="1:14" ht="12.75">
      <c r="A2" s="156">
        <v>46</v>
      </c>
      <c r="B2" s="160" t="s">
        <v>416</v>
      </c>
      <c r="C2" s="160" t="s">
        <v>19</v>
      </c>
      <c r="D2" s="159">
        <v>0.000791412037037037</v>
      </c>
      <c r="E2" s="160"/>
      <c r="F2" s="158" t="s">
        <v>467</v>
      </c>
      <c r="G2" s="158">
        <v>10</v>
      </c>
      <c r="H2" s="158"/>
      <c r="I2" s="158"/>
      <c r="J2" s="158"/>
      <c r="K2" s="158"/>
      <c r="L2" s="158"/>
      <c r="M2" s="158"/>
      <c r="N2" s="180">
        <v>10</v>
      </c>
    </row>
    <row r="3" spans="1:14" ht="12.75">
      <c r="A3" s="143">
        <v>12</v>
      </c>
      <c r="B3" s="71" t="s">
        <v>441</v>
      </c>
      <c r="C3" s="71" t="s">
        <v>17</v>
      </c>
      <c r="D3" s="230">
        <v>0.0007956134259259261</v>
      </c>
      <c r="E3" s="264" t="s">
        <v>62</v>
      </c>
      <c r="F3" s="68" t="s">
        <v>478</v>
      </c>
      <c r="G3" s="68"/>
      <c r="H3" s="68">
        <v>10</v>
      </c>
      <c r="I3" s="68"/>
      <c r="J3" s="68"/>
      <c r="K3" s="68"/>
      <c r="L3" s="68"/>
      <c r="M3" s="68"/>
      <c r="N3" s="141">
        <v>10</v>
      </c>
    </row>
    <row r="4" spans="1:14" ht="12.75">
      <c r="A4" s="140">
        <v>858</v>
      </c>
      <c r="B4" s="16" t="s">
        <v>323</v>
      </c>
      <c r="C4" s="16" t="s">
        <v>19</v>
      </c>
      <c r="D4" s="162">
        <v>0.0008059722222222222</v>
      </c>
      <c r="E4" s="16"/>
      <c r="F4" s="67" t="s">
        <v>467</v>
      </c>
      <c r="G4" s="67">
        <v>7</v>
      </c>
      <c r="H4" s="67"/>
      <c r="I4" s="67"/>
      <c r="J4" s="67"/>
      <c r="K4" s="67"/>
      <c r="L4" s="67"/>
      <c r="M4" s="67"/>
      <c r="N4" s="141">
        <v>7</v>
      </c>
    </row>
    <row r="5" spans="1:14" ht="12.75">
      <c r="A5" s="142">
        <v>6</v>
      </c>
      <c r="B5" s="70" t="s">
        <v>331</v>
      </c>
      <c r="C5" s="70" t="s">
        <v>14</v>
      </c>
      <c r="D5" s="46">
        <v>0.0008169675925925925</v>
      </c>
      <c r="E5" s="70"/>
      <c r="F5" s="6" t="s">
        <v>467</v>
      </c>
      <c r="G5" s="6"/>
      <c r="H5" s="6"/>
      <c r="I5" s="6">
        <v>10</v>
      </c>
      <c r="J5" s="6"/>
      <c r="K5" s="6"/>
      <c r="L5" s="6"/>
      <c r="M5" s="6"/>
      <c r="N5" s="141">
        <v>10</v>
      </c>
    </row>
    <row r="6" spans="1:14" ht="12.75">
      <c r="A6" s="142">
        <v>29</v>
      </c>
      <c r="B6" s="70" t="s">
        <v>481</v>
      </c>
      <c r="C6" s="70" t="s">
        <v>14</v>
      </c>
      <c r="D6" s="46">
        <v>0.0008219675925925926</v>
      </c>
      <c r="E6" s="70"/>
      <c r="F6" s="6" t="s">
        <v>480</v>
      </c>
      <c r="G6" s="6"/>
      <c r="H6" s="6"/>
      <c r="I6" s="6">
        <v>7</v>
      </c>
      <c r="J6" s="6"/>
      <c r="K6" s="6"/>
      <c r="L6" s="6"/>
      <c r="M6" s="6"/>
      <c r="N6" s="141">
        <v>7</v>
      </c>
    </row>
    <row r="7" spans="1:14" ht="12.75">
      <c r="A7" s="143">
        <v>211</v>
      </c>
      <c r="B7" s="71" t="s">
        <v>443</v>
      </c>
      <c r="C7" s="71" t="s">
        <v>17</v>
      </c>
      <c r="D7" s="167">
        <v>0.0008261111111111111</v>
      </c>
      <c r="E7" s="71"/>
      <c r="F7" s="68" t="s">
        <v>467</v>
      </c>
      <c r="G7" s="68"/>
      <c r="H7" s="68">
        <v>7</v>
      </c>
      <c r="I7" s="68"/>
      <c r="J7" s="68"/>
      <c r="K7" s="68"/>
      <c r="L7" s="68"/>
      <c r="M7" s="68"/>
      <c r="N7" s="141">
        <v>6</v>
      </c>
    </row>
    <row r="8" spans="1:14" ht="12.75">
      <c r="A8" s="142">
        <v>24</v>
      </c>
      <c r="B8" s="70" t="s">
        <v>483</v>
      </c>
      <c r="C8" s="70" t="s">
        <v>14</v>
      </c>
      <c r="D8" s="46">
        <v>0.0008278125</v>
      </c>
      <c r="E8" s="70"/>
      <c r="F8" s="6" t="s">
        <v>478</v>
      </c>
      <c r="G8" s="6"/>
      <c r="H8" s="6"/>
      <c r="I8" s="6">
        <v>6</v>
      </c>
      <c r="J8" s="6"/>
      <c r="K8" s="6"/>
      <c r="L8" s="6"/>
      <c r="M8" s="6"/>
      <c r="N8" s="141">
        <v>6</v>
      </c>
    </row>
    <row r="9" spans="1:14" ht="12.75">
      <c r="A9" s="143">
        <v>146</v>
      </c>
      <c r="B9" s="71" t="s">
        <v>484</v>
      </c>
      <c r="C9" s="71" t="s">
        <v>17</v>
      </c>
      <c r="D9" s="167">
        <v>0.0008367361111111111</v>
      </c>
      <c r="E9" s="71"/>
      <c r="F9" s="68" t="s">
        <v>478</v>
      </c>
      <c r="G9" s="68"/>
      <c r="H9" s="68">
        <v>6</v>
      </c>
      <c r="I9" s="68"/>
      <c r="J9" s="68"/>
      <c r="K9" s="68"/>
      <c r="L9" s="68"/>
      <c r="M9" s="68"/>
      <c r="N9" s="141">
        <v>5</v>
      </c>
    </row>
    <row r="10" spans="1:14" ht="12.75">
      <c r="A10" s="147">
        <v>77</v>
      </c>
      <c r="B10" s="148" t="s">
        <v>337</v>
      </c>
      <c r="C10" s="148" t="s">
        <v>5</v>
      </c>
      <c r="D10" s="181">
        <v>0.0008392939814814816</v>
      </c>
      <c r="E10" s="265" t="s">
        <v>62</v>
      </c>
      <c r="F10" s="14" t="s">
        <v>467</v>
      </c>
      <c r="G10" s="14"/>
      <c r="H10" s="14"/>
      <c r="I10" s="14"/>
      <c r="J10" s="14"/>
      <c r="K10" s="14">
        <v>10</v>
      </c>
      <c r="L10" s="14"/>
      <c r="M10" s="14"/>
      <c r="N10" s="141">
        <v>10</v>
      </c>
    </row>
    <row r="11" spans="1:14" ht="12.75">
      <c r="A11" s="142">
        <v>153</v>
      </c>
      <c r="B11" s="70" t="s">
        <v>485</v>
      </c>
      <c r="C11" s="70" t="s">
        <v>14</v>
      </c>
      <c r="D11" s="46">
        <v>0.0008398379629629629</v>
      </c>
      <c r="E11" s="70"/>
      <c r="F11" s="6" t="s">
        <v>467</v>
      </c>
      <c r="G11" s="6"/>
      <c r="H11" s="6"/>
      <c r="I11" s="6">
        <v>5</v>
      </c>
      <c r="J11" s="6"/>
      <c r="K11" s="6"/>
      <c r="L11" s="6"/>
      <c r="M11" s="6"/>
      <c r="N11" s="141">
        <v>5</v>
      </c>
    </row>
    <row r="12" spans="1:14" ht="12.75">
      <c r="A12" s="140">
        <v>130</v>
      </c>
      <c r="B12" s="16" t="s">
        <v>482</v>
      </c>
      <c r="C12" s="16" t="s">
        <v>19</v>
      </c>
      <c r="D12" s="162">
        <v>0.0008432175925925926</v>
      </c>
      <c r="E12" s="16"/>
      <c r="F12" s="67" t="s">
        <v>174</v>
      </c>
      <c r="G12" s="67">
        <v>6</v>
      </c>
      <c r="H12" s="67"/>
      <c r="I12" s="67"/>
      <c r="J12" s="67"/>
      <c r="K12" s="67"/>
      <c r="L12" s="67"/>
      <c r="M12" s="67"/>
      <c r="N12" s="141">
        <v>4</v>
      </c>
    </row>
    <row r="13" spans="1:14" ht="12.75">
      <c r="A13" s="142">
        <v>124</v>
      </c>
      <c r="B13" s="70" t="s">
        <v>486</v>
      </c>
      <c r="C13" s="70" t="s">
        <v>14</v>
      </c>
      <c r="D13" s="46">
        <v>0.0008446759259259259</v>
      </c>
      <c r="E13" s="70"/>
      <c r="F13" s="6" t="s">
        <v>487</v>
      </c>
      <c r="G13" s="6"/>
      <c r="H13" s="6"/>
      <c r="I13" s="6">
        <v>4</v>
      </c>
      <c r="J13" s="6"/>
      <c r="K13" s="6"/>
      <c r="L13" s="6"/>
      <c r="M13" s="6"/>
      <c r="N13" s="141">
        <v>4</v>
      </c>
    </row>
    <row r="14" spans="1:14" ht="12.75">
      <c r="A14" s="147">
        <v>184</v>
      </c>
      <c r="B14" s="148" t="s">
        <v>488</v>
      </c>
      <c r="C14" s="148" t="s">
        <v>5</v>
      </c>
      <c r="D14" s="40">
        <v>0.0008461805555555554</v>
      </c>
      <c r="E14" s="148"/>
      <c r="F14" s="14" t="s">
        <v>467</v>
      </c>
      <c r="G14" s="14"/>
      <c r="H14" s="14"/>
      <c r="I14" s="14"/>
      <c r="J14" s="14"/>
      <c r="K14" s="14">
        <v>7</v>
      </c>
      <c r="L14" s="14"/>
      <c r="M14" s="14"/>
      <c r="N14" s="141">
        <v>7</v>
      </c>
    </row>
    <row r="15" spans="1:14" ht="12.75">
      <c r="A15" s="142">
        <v>28</v>
      </c>
      <c r="B15" s="70" t="s">
        <v>489</v>
      </c>
      <c r="C15" s="70" t="s">
        <v>14</v>
      </c>
      <c r="D15" s="46">
        <v>0.0008494907407407408</v>
      </c>
      <c r="E15" s="70"/>
      <c r="F15" s="6" t="s">
        <v>478</v>
      </c>
      <c r="G15" s="6"/>
      <c r="H15" s="6"/>
      <c r="I15" s="6">
        <v>3</v>
      </c>
      <c r="J15" s="6"/>
      <c r="K15" s="6"/>
      <c r="L15" s="6"/>
      <c r="M15" s="6"/>
      <c r="N15" s="141">
        <v>3</v>
      </c>
    </row>
    <row r="16" spans="1:14" ht="12.75">
      <c r="A16" s="144">
        <v>135</v>
      </c>
      <c r="B16" s="73" t="s">
        <v>456</v>
      </c>
      <c r="C16" s="73" t="s">
        <v>100</v>
      </c>
      <c r="D16" s="44">
        <v>0.0008589583333333332</v>
      </c>
      <c r="E16" s="73"/>
      <c r="F16" s="10" t="s">
        <v>72</v>
      </c>
      <c r="G16" s="10"/>
      <c r="H16" s="10"/>
      <c r="I16" s="10"/>
      <c r="J16" s="10">
        <v>10</v>
      </c>
      <c r="K16" s="10"/>
      <c r="L16" s="10"/>
      <c r="M16" s="10"/>
      <c r="N16" s="141">
        <v>10</v>
      </c>
    </row>
    <row r="17" spans="1:14" ht="12.75">
      <c r="A17" s="146">
        <v>15</v>
      </c>
      <c r="B17" s="74" t="s">
        <v>490</v>
      </c>
      <c r="C17" s="74" t="s">
        <v>6</v>
      </c>
      <c r="D17" s="231">
        <v>0.0008610879629629629</v>
      </c>
      <c r="E17" s="266" t="s">
        <v>62</v>
      </c>
      <c r="F17" s="69" t="s">
        <v>65</v>
      </c>
      <c r="G17" s="69"/>
      <c r="H17" s="69"/>
      <c r="I17" s="69"/>
      <c r="J17" s="69"/>
      <c r="K17" s="69"/>
      <c r="L17" s="69">
        <v>10</v>
      </c>
      <c r="M17" s="69"/>
      <c r="N17" s="141">
        <v>10</v>
      </c>
    </row>
    <row r="18" spans="1:14" ht="12.75">
      <c r="A18" s="145">
        <v>26</v>
      </c>
      <c r="B18" s="75" t="s">
        <v>479</v>
      </c>
      <c r="C18" s="75" t="s">
        <v>4</v>
      </c>
      <c r="D18" s="232">
        <v>0.0008611921296296297</v>
      </c>
      <c r="E18" s="267" t="s">
        <v>62</v>
      </c>
      <c r="F18" s="7" t="s">
        <v>487</v>
      </c>
      <c r="G18" s="7"/>
      <c r="H18" s="7"/>
      <c r="I18" s="7"/>
      <c r="J18" s="7"/>
      <c r="K18" s="7"/>
      <c r="L18" s="7"/>
      <c r="M18" s="7">
        <v>10</v>
      </c>
      <c r="N18" s="141">
        <v>10</v>
      </c>
    </row>
    <row r="19" spans="1:14" ht="12.75">
      <c r="A19" s="142">
        <v>42</v>
      </c>
      <c r="B19" s="70" t="s">
        <v>450</v>
      </c>
      <c r="C19" s="70" t="s">
        <v>14</v>
      </c>
      <c r="D19" s="46">
        <v>0.0008613078703703704</v>
      </c>
      <c r="E19" s="70"/>
      <c r="F19" s="6" t="s">
        <v>72</v>
      </c>
      <c r="G19" s="6"/>
      <c r="H19" s="6"/>
      <c r="I19" s="6">
        <v>2</v>
      </c>
      <c r="J19" s="6"/>
      <c r="K19" s="6"/>
      <c r="L19" s="6"/>
      <c r="M19" s="6"/>
      <c r="N19" s="141">
        <v>2</v>
      </c>
    </row>
    <row r="20" spans="1:14" ht="12.75">
      <c r="A20" s="142">
        <v>37</v>
      </c>
      <c r="B20" s="70" t="s">
        <v>397</v>
      </c>
      <c r="C20" s="70" t="s">
        <v>14</v>
      </c>
      <c r="D20" s="46">
        <v>0.0008617013888888888</v>
      </c>
      <c r="E20" s="70"/>
      <c r="F20" s="6" t="s">
        <v>72</v>
      </c>
      <c r="G20" s="6"/>
      <c r="H20" s="6"/>
      <c r="I20" s="6">
        <v>1</v>
      </c>
      <c r="J20" s="6"/>
      <c r="K20" s="6"/>
      <c r="L20" s="6"/>
      <c r="M20" s="6"/>
      <c r="N20" s="141">
        <v>1</v>
      </c>
    </row>
    <row r="21" spans="1:14" ht="12.75">
      <c r="A21" s="143">
        <v>10</v>
      </c>
      <c r="B21" s="71" t="s">
        <v>491</v>
      </c>
      <c r="C21" s="71" t="s">
        <v>17</v>
      </c>
      <c r="D21" s="167">
        <v>0.0008636574074074075</v>
      </c>
      <c r="E21" s="71"/>
      <c r="F21" s="68" t="s">
        <v>487</v>
      </c>
      <c r="G21" s="68"/>
      <c r="H21" s="68">
        <v>5</v>
      </c>
      <c r="I21" s="68"/>
      <c r="J21" s="68"/>
      <c r="K21" s="68"/>
      <c r="L21" s="68"/>
      <c r="M21" s="68"/>
      <c r="N21" s="141">
        <v>1</v>
      </c>
    </row>
    <row r="22" spans="1:14" ht="12.75">
      <c r="A22" s="147">
        <v>27</v>
      </c>
      <c r="B22" s="148" t="s">
        <v>492</v>
      </c>
      <c r="C22" s="148" t="s">
        <v>5</v>
      </c>
      <c r="D22" s="40">
        <v>0.0008646412037037037</v>
      </c>
      <c r="E22" s="148"/>
      <c r="F22" s="14" t="s">
        <v>467</v>
      </c>
      <c r="G22" s="14"/>
      <c r="H22" s="14"/>
      <c r="I22" s="14"/>
      <c r="J22" s="14"/>
      <c r="K22" s="14">
        <v>6</v>
      </c>
      <c r="L22" s="14"/>
      <c r="M22" s="14"/>
      <c r="N22" s="141">
        <v>6</v>
      </c>
    </row>
    <row r="23" spans="1:14" ht="12.75">
      <c r="A23" s="147">
        <v>35</v>
      </c>
      <c r="B23" s="148" t="s">
        <v>493</v>
      </c>
      <c r="C23" s="148" t="s">
        <v>5</v>
      </c>
      <c r="D23" s="40">
        <v>0.0008648611111111111</v>
      </c>
      <c r="E23" s="148"/>
      <c r="F23" s="14" t="s">
        <v>478</v>
      </c>
      <c r="G23" s="14"/>
      <c r="H23" s="14"/>
      <c r="I23" s="14"/>
      <c r="J23" s="14"/>
      <c r="K23" s="14">
        <v>5</v>
      </c>
      <c r="L23" s="14"/>
      <c r="M23" s="14"/>
      <c r="N23" s="141">
        <v>5</v>
      </c>
    </row>
    <row r="24" spans="1:14" ht="12.75">
      <c r="A24" s="145">
        <v>62</v>
      </c>
      <c r="B24" s="75" t="s">
        <v>494</v>
      </c>
      <c r="C24" s="75" t="s">
        <v>4</v>
      </c>
      <c r="D24" s="173">
        <v>0.000865787037037037</v>
      </c>
      <c r="E24" s="75"/>
      <c r="F24" s="7" t="s">
        <v>98</v>
      </c>
      <c r="G24" s="7"/>
      <c r="H24" s="7"/>
      <c r="I24" s="7"/>
      <c r="J24" s="7"/>
      <c r="K24" s="7"/>
      <c r="L24" s="7"/>
      <c r="M24" s="7">
        <v>7</v>
      </c>
      <c r="N24" s="141">
        <v>7</v>
      </c>
    </row>
    <row r="25" spans="1:14" ht="12.75">
      <c r="A25" s="164">
        <v>68</v>
      </c>
      <c r="B25" s="1" t="s">
        <v>495</v>
      </c>
      <c r="C25" s="1" t="s">
        <v>275</v>
      </c>
      <c r="D25" s="36">
        <v>0.0008713310185185186</v>
      </c>
      <c r="E25" s="1"/>
      <c r="F25" s="19" t="s">
        <v>480</v>
      </c>
      <c r="G25" s="19"/>
      <c r="H25" s="19"/>
      <c r="I25" s="19"/>
      <c r="J25" s="19"/>
      <c r="K25" s="19"/>
      <c r="L25" s="19"/>
      <c r="M25" s="19"/>
      <c r="N25" s="141">
        <v>0</v>
      </c>
    </row>
    <row r="26" spans="1:14" ht="12.75">
      <c r="A26" s="144">
        <v>141</v>
      </c>
      <c r="B26" s="73" t="s">
        <v>391</v>
      </c>
      <c r="C26" s="73" t="s">
        <v>100</v>
      </c>
      <c r="D26" s="44">
        <v>0.0008727083333333333</v>
      </c>
      <c r="E26" s="73"/>
      <c r="F26" s="10" t="s">
        <v>480</v>
      </c>
      <c r="G26" s="10"/>
      <c r="H26" s="10"/>
      <c r="I26" s="10"/>
      <c r="J26" s="10">
        <v>7</v>
      </c>
      <c r="K26" s="10"/>
      <c r="L26" s="10"/>
      <c r="M26" s="10"/>
      <c r="N26" s="141">
        <v>7</v>
      </c>
    </row>
    <row r="27" spans="1:14" ht="12.75">
      <c r="A27" s="144">
        <v>36</v>
      </c>
      <c r="B27" s="73" t="s">
        <v>455</v>
      </c>
      <c r="C27" s="73" t="s">
        <v>100</v>
      </c>
      <c r="D27" s="44">
        <v>0.0008822222222222222</v>
      </c>
      <c r="E27" s="73"/>
      <c r="F27" s="10" t="s">
        <v>480</v>
      </c>
      <c r="G27" s="10"/>
      <c r="H27" s="10"/>
      <c r="I27" s="10"/>
      <c r="J27" s="10">
        <v>6</v>
      </c>
      <c r="K27" s="10"/>
      <c r="L27" s="10"/>
      <c r="M27" s="10"/>
      <c r="N27" s="141">
        <v>6</v>
      </c>
    </row>
    <row r="28" spans="1:14" ht="12.75">
      <c r="A28" s="146">
        <v>241</v>
      </c>
      <c r="B28" s="74" t="s">
        <v>403</v>
      </c>
      <c r="C28" s="74" t="s">
        <v>6</v>
      </c>
      <c r="D28" s="171">
        <v>0.000889050925925926</v>
      </c>
      <c r="E28" s="74"/>
      <c r="F28" s="69" t="s">
        <v>76</v>
      </c>
      <c r="G28" s="69"/>
      <c r="H28" s="69"/>
      <c r="I28" s="69"/>
      <c r="J28" s="69"/>
      <c r="K28" s="69"/>
      <c r="L28" s="69">
        <v>7</v>
      </c>
      <c r="M28" s="69"/>
      <c r="N28" s="141">
        <v>7</v>
      </c>
    </row>
    <row r="29" spans="1:14" ht="12.75">
      <c r="A29" s="145">
        <v>271</v>
      </c>
      <c r="B29" s="75" t="s">
        <v>496</v>
      </c>
      <c r="C29" s="75" t="s">
        <v>4</v>
      </c>
      <c r="D29" s="173">
        <v>0.0008960995370370369</v>
      </c>
      <c r="E29" s="75"/>
      <c r="F29" s="7" t="s">
        <v>497</v>
      </c>
      <c r="G29" s="7"/>
      <c r="H29" s="7"/>
      <c r="I29" s="7"/>
      <c r="J29" s="7"/>
      <c r="K29" s="7"/>
      <c r="L29" s="7"/>
      <c r="M29" s="7">
        <v>6</v>
      </c>
      <c r="N29" s="141">
        <v>6</v>
      </c>
    </row>
    <row r="30" spans="1:14" ht="12.75">
      <c r="A30" s="143">
        <v>75</v>
      </c>
      <c r="B30" s="71" t="s">
        <v>458</v>
      </c>
      <c r="C30" s="71" t="s">
        <v>17</v>
      </c>
      <c r="D30" s="167">
        <v>0.0009032986111111112</v>
      </c>
      <c r="E30" s="71"/>
      <c r="F30" s="68" t="s">
        <v>84</v>
      </c>
      <c r="G30" s="68"/>
      <c r="H30" s="68">
        <v>4</v>
      </c>
      <c r="I30" s="68"/>
      <c r="J30" s="68"/>
      <c r="K30" s="68"/>
      <c r="L30" s="68"/>
      <c r="M30" s="68"/>
      <c r="N30" s="141">
        <v>1</v>
      </c>
    </row>
    <row r="31" spans="1:14" ht="12.75">
      <c r="A31" s="164">
        <v>302</v>
      </c>
      <c r="B31" s="1" t="s">
        <v>465</v>
      </c>
      <c r="C31" s="1" t="s">
        <v>321</v>
      </c>
      <c r="D31" s="36">
        <v>0.0009099421296296296</v>
      </c>
      <c r="E31" s="1"/>
      <c r="F31" s="19" t="s">
        <v>84</v>
      </c>
      <c r="G31" s="19"/>
      <c r="H31" s="19"/>
      <c r="I31" s="19"/>
      <c r="J31" s="19"/>
      <c r="K31" s="19"/>
      <c r="L31" s="19"/>
      <c r="M31" s="19"/>
      <c r="N31" s="141">
        <v>0</v>
      </c>
    </row>
    <row r="32" spans="1:14" ht="12.75">
      <c r="A32" s="147">
        <v>5</v>
      </c>
      <c r="B32" s="148" t="s">
        <v>424</v>
      </c>
      <c r="C32" s="148" t="s">
        <v>5</v>
      </c>
      <c r="D32" s="40">
        <v>0.0009129166666666666</v>
      </c>
      <c r="E32" s="148"/>
      <c r="F32" s="14" t="s">
        <v>487</v>
      </c>
      <c r="G32" s="14"/>
      <c r="H32" s="14"/>
      <c r="I32" s="14"/>
      <c r="J32" s="14"/>
      <c r="K32" s="14">
        <v>4</v>
      </c>
      <c r="L32" s="14"/>
      <c r="M32" s="14"/>
      <c r="N32" s="141">
        <v>4</v>
      </c>
    </row>
    <row r="33" spans="1:14" ht="12.75">
      <c r="A33" s="164">
        <v>18</v>
      </c>
      <c r="B33" s="1" t="s">
        <v>498</v>
      </c>
      <c r="C33" s="1"/>
      <c r="D33" s="36">
        <v>0.000915150462962963</v>
      </c>
      <c r="E33" s="1"/>
      <c r="F33" s="19" t="s">
        <v>198</v>
      </c>
      <c r="G33" s="19"/>
      <c r="H33" s="19"/>
      <c r="I33" s="19"/>
      <c r="J33" s="19"/>
      <c r="K33" s="19"/>
      <c r="L33" s="19"/>
      <c r="M33" s="19"/>
      <c r="N33" s="141">
        <v>0</v>
      </c>
    </row>
    <row r="34" spans="1:14" ht="12.75">
      <c r="A34" s="145">
        <v>76</v>
      </c>
      <c r="B34" s="75" t="s">
        <v>405</v>
      </c>
      <c r="C34" s="75" t="s">
        <v>4</v>
      </c>
      <c r="D34" s="173">
        <v>0.0009156250000000001</v>
      </c>
      <c r="E34" s="75"/>
      <c r="F34" s="7" t="s">
        <v>72</v>
      </c>
      <c r="G34" s="7"/>
      <c r="H34" s="7"/>
      <c r="I34" s="7"/>
      <c r="J34" s="7"/>
      <c r="K34" s="7"/>
      <c r="L34" s="7"/>
      <c r="M34" s="7">
        <v>5</v>
      </c>
      <c r="N34" s="141">
        <v>5</v>
      </c>
    </row>
    <row r="35" spans="1:14" ht="12.75">
      <c r="A35" s="147">
        <v>72</v>
      </c>
      <c r="B35" s="148" t="s">
        <v>459</v>
      </c>
      <c r="C35" s="148" t="s">
        <v>5</v>
      </c>
      <c r="D35" s="40">
        <v>0.0009270833333333333</v>
      </c>
      <c r="E35" s="148"/>
      <c r="F35" s="14" t="s">
        <v>72</v>
      </c>
      <c r="G35" s="14"/>
      <c r="H35" s="14"/>
      <c r="I35" s="14"/>
      <c r="J35" s="14"/>
      <c r="K35" s="14">
        <v>3</v>
      </c>
      <c r="L35" s="14"/>
      <c r="M35" s="14"/>
      <c r="N35" s="141">
        <v>3</v>
      </c>
    </row>
    <row r="36" spans="1:14" ht="13.5" thickBot="1">
      <c r="A36" s="205">
        <v>66</v>
      </c>
      <c r="B36" s="206" t="s">
        <v>499</v>
      </c>
      <c r="C36" s="206" t="s">
        <v>4</v>
      </c>
      <c r="D36" s="268">
        <v>0.0009699884259259259</v>
      </c>
      <c r="E36" s="206"/>
      <c r="F36" s="207" t="s">
        <v>65</v>
      </c>
      <c r="G36" s="207"/>
      <c r="H36" s="207"/>
      <c r="I36" s="207"/>
      <c r="J36" s="207"/>
      <c r="K36" s="207"/>
      <c r="L36" s="207"/>
      <c r="M36" s="207">
        <v>4</v>
      </c>
      <c r="N36" s="149">
        <v>4</v>
      </c>
    </row>
    <row r="37" spans="6:14" ht="12.75">
      <c r="F37" s="151" t="s">
        <v>87</v>
      </c>
      <c r="G37" s="152">
        <f>COUNTA(G2:G36)</f>
        <v>3</v>
      </c>
      <c r="H37" s="152">
        <f aca="true" t="shared" si="0" ref="H37:N37">COUNTA(H2:H36)</f>
        <v>5</v>
      </c>
      <c r="I37" s="152">
        <f t="shared" si="0"/>
        <v>8</v>
      </c>
      <c r="J37" s="152">
        <f t="shared" si="0"/>
        <v>3</v>
      </c>
      <c r="K37" s="152">
        <f t="shared" si="0"/>
        <v>6</v>
      </c>
      <c r="L37" s="152">
        <f t="shared" si="0"/>
        <v>2</v>
      </c>
      <c r="M37" s="152">
        <f t="shared" si="0"/>
        <v>5</v>
      </c>
      <c r="N37" s="152">
        <f t="shared" si="0"/>
        <v>35</v>
      </c>
    </row>
    <row r="38" spans="6:14" ht="12.75">
      <c r="F38" s="151"/>
      <c r="G38" s="152"/>
      <c r="H38" s="152"/>
      <c r="I38" s="152"/>
      <c r="J38" s="152"/>
      <c r="K38" s="152"/>
      <c r="L38" s="152"/>
      <c r="M38" s="152"/>
      <c r="N38" s="152"/>
    </row>
    <row r="39" spans="2:3" ht="12.75">
      <c r="B39" s="88" t="s">
        <v>37</v>
      </c>
      <c r="C39" t="s">
        <v>500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N1" sqref="N1"/>
    </sheetView>
  </sheetViews>
  <sheetFormatPr defaultColWidth="9.140625" defaultRowHeight="12.75"/>
  <cols>
    <col min="1" max="1" width="9.140625" style="150" customWidth="1"/>
    <col min="2" max="2" width="26.28125" style="0" bestFit="1" customWidth="1"/>
    <col min="3" max="3" width="10.7109375" style="150" customWidth="1"/>
    <col min="4" max="4" width="11.28125" style="277" bestFit="1" customWidth="1"/>
    <col min="5" max="5" width="15.00390625" style="155" bestFit="1" customWidth="1"/>
    <col min="6" max="6" width="9.140625" style="150" customWidth="1"/>
    <col min="8" max="8" width="9.140625" style="259" customWidth="1"/>
  </cols>
  <sheetData>
    <row r="1" spans="1:14" ht="13.5" thickBot="1">
      <c r="A1" s="192" t="s">
        <v>55</v>
      </c>
      <c r="B1" s="193" t="s">
        <v>1</v>
      </c>
      <c r="C1" s="192" t="s">
        <v>2</v>
      </c>
      <c r="D1" s="194" t="s">
        <v>56</v>
      </c>
      <c r="E1" s="271"/>
      <c r="F1" s="192" t="s">
        <v>57</v>
      </c>
      <c r="G1" s="195" t="s">
        <v>58</v>
      </c>
      <c r="H1" s="65" t="s">
        <v>59</v>
      </c>
      <c r="I1" s="196" t="s">
        <v>14</v>
      </c>
      <c r="J1" s="197" t="s">
        <v>100</v>
      </c>
      <c r="K1" s="198" t="s">
        <v>5</v>
      </c>
      <c r="L1" s="199" t="s">
        <v>6</v>
      </c>
      <c r="M1" s="200" t="s">
        <v>4</v>
      </c>
      <c r="N1" s="192" t="s">
        <v>60</v>
      </c>
    </row>
    <row r="2" spans="1:14" ht="12.75">
      <c r="A2" s="156">
        <v>858</v>
      </c>
      <c r="B2" s="160" t="s">
        <v>323</v>
      </c>
      <c r="C2" s="158" t="s">
        <v>19</v>
      </c>
      <c r="D2" s="159">
        <v>0.000989837962962963</v>
      </c>
      <c r="E2" s="157"/>
      <c r="F2" s="158" t="s">
        <v>63</v>
      </c>
      <c r="G2" s="158">
        <v>10</v>
      </c>
      <c r="H2" s="158"/>
      <c r="I2" s="158"/>
      <c r="J2" s="158"/>
      <c r="K2" s="158"/>
      <c r="L2" s="158"/>
      <c r="M2" s="158"/>
      <c r="N2" s="180">
        <v>10</v>
      </c>
    </row>
    <row r="3" spans="1:14" ht="12.75">
      <c r="A3" s="140">
        <v>46</v>
      </c>
      <c r="B3" s="16" t="s">
        <v>416</v>
      </c>
      <c r="C3" s="67" t="s">
        <v>19</v>
      </c>
      <c r="D3" s="162">
        <v>0.0010105208333333333</v>
      </c>
      <c r="E3" s="161"/>
      <c r="F3" s="67" t="s">
        <v>72</v>
      </c>
      <c r="G3" s="67">
        <v>7</v>
      </c>
      <c r="H3" s="67"/>
      <c r="I3" s="67"/>
      <c r="J3" s="67"/>
      <c r="K3" s="67"/>
      <c r="L3" s="67"/>
      <c r="M3" s="67"/>
      <c r="N3" s="141">
        <v>7</v>
      </c>
    </row>
    <row r="4" spans="1:14" ht="12.75">
      <c r="A4" s="143">
        <v>12</v>
      </c>
      <c r="B4" s="71" t="s">
        <v>441</v>
      </c>
      <c r="C4" s="68" t="s">
        <v>17</v>
      </c>
      <c r="D4" s="230">
        <v>0.0010285532407407407</v>
      </c>
      <c r="E4" s="272" t="s">
        <v>62</v>
      </c>
      <c r="F4" s="68" t="s">
        <v>72</v>
      </c>
      <c r="G4" s="68"/>
      <c r="H4" s="68">
        <v>10</v>
      </c>
      <c r="I4" s="68"/>
      <c r="J4" s="68"/>
      <c r="K4" s="68"/>
      <c r="L4" s="68"/>
      <c r="M4" s="68"/>
      <c r="N4" s="141">
        <v>10</v>
      </c>
    </row>
    <row r="5" spans="1:14" ht="12.75">
      <c r="A5" s="140">
        <v>130</v>
      </c>
      <c r="B5" s="16" t="s">
        <v>482</v>
      </c>
      <c r="C5" s="67" t="s">
        <v>19</v>
      </c>
      <c r="D5" s="162">
        <v>0.001028761574074074</v>
      </c>
      <c r="E5" s="161"/>
      <c r="F5" s="67" t="s">
        <v>84</v>
      </c>
      <c r="G5" s="67">
        <v>6</v>
      </c>
      <c r="H5" s="67"/>
      <c r="I5" s="67"/>
      <c r="J5" s="67"/>
      <c r="K5" s="67"/>
      <c r="L5" s="67"/>
      <c r="M5" s="67"/>
      <c r="N5" s="141">
        <v>6</v>
      </c>
    </row>
    <row r="6" spans="1:14" ht="12.75">
      <c r="A6" s="142">
        <v>29</v>
      </c>
      <c r="B6" s="70" t="s">
        <v>503</v>
      </c>
      <c r="C6" s="6" t="s">
        <v>14</v>
      </c>
      <c r="D6" s="46">
        <v>0.0010604513888888888</v>
      </c>
      <c r="E6" s="163"/>
      <c r="F6" s="6" t="s">
        <v>174</v>
      </c>
      <c r="G6" s="6"/>
      <c r="H6" s="6"/>
      <c r="I6" s="6">
        <v>10</v>
      </c>
      <c r="J6" s="6"/>
      <c r="K6" s="6"/>
      <c r="L6" s="6"/>
      <c r="M6" s="6"/>
      <c r="N6" s="141">
        <v>10</v>
      </c>
    </row>
    <row r="7" spans="1:14" ht="12.75">
      <c r="A7" s="143">
        <v>211</v>
      </c>
      <c r="B7" s="71" t="s">
        <v>443</v>
      </c>
      <c r="C7" s="68" t="s">
        <v>17</v>
      </c>
      <c r="D7" s="167">
        <v>0.0010657638888888889</v>
      </c>
      <c r="E7" s="166"/>
      <c r="F7" s="68" t="s">
        <v>174</v>
      </c>
      <c r="G7" s="68"/>
      <c r="H7" s="68">
        <v>7</v>
      </c>
      <c r="I7" s="68"/>
      <c r="J7" s="68"/>
      <c r="K7" s="68"/>
      <c r="L7" s="68"/>
      <c r="M7" s="68"/>
      <c r="N7" s="141">
        <v>7</v>
      </c>
    </row>
    <row r="8" spans="1:14" ht="12.75">
      <c r="A8" s="147">
        <v>184</v>
      </c>
      <c r="B8" s="148" t="s">
        <v>444</v>
      </c>
      <c r="C8" s="14" t="s">
        <v>5</v>
      </c>
      <c r="D8" s="40">
        <v>0.0010827430555555555</v>
      </c>
      <c r="E8" s="169"/>
      <c r="F8" s="14" t="s">
        <v>174</v>
      </c>
      <c r="G8" s="14"/>
      <c r="H8" s="14"/>
      <c r="I8" s="14"/>
      <c r="J8" s="14"/>
      <c r="K8" s="14">
        <v>10</v>
      </c>
      <c r="L8" s="14"/>
      <c r="M8" s="14"/>
      <c r="N8" s="141">
        <v>10</v>
      </c>
    </row>
    <row r="9" spans="1:14" ht="12.75">
      <c r="A9" s="147">
        <v>127</v>
      </c>
      <c r="B9" s="148" t="s">
        <v>337</v>
      </c>
      <c r="C9" s="14" t="s">
        <v>5</v>
      </c>
      <c r="D9" s="40">
        <v>0.0010866203703703704</v>
      </c>
      <c r="E9" s="169"/>
      <c r="F9" s="14" t="s">
        <v>101</v>
      </c>
      <c r="G9" s="14"/>
      <c r="H9" s="14"/>
      <c r="I9" s="14"/>
      <c r="J9" s="14"/>
      <c r="K9" s="14">
        <v>7</v>
      </c>
      <c r="L9" s="14"/>
      <c r="M9" s="14"/>
      <c r="N9" s="141">
        <v>7</v>
      </c>
    </row>
    <row r="10" spans="1:14" ht="12.75">
      <c r="A10" s="147">
        <v>27</v>
      </c>
      <c r="B10" s="148" t="s">
        <v>373</v>
      </c>
      <c r="C10" s="14" t="s">
        <v>5</v>
      </c>
      <c r="D10" s="40">
        <v>0.001089699074074074</v>
      </c>
      <c r="E10" s="169"/>
      <c r="F10" s="14" t="s">
        <v>101</v>
      </c>
      <c r="G10" s="14"/>
      <c r="H10" s="14"/>
      <c r="I10" s="14"/>
      <c r="J10" s="14"/>
      <c r="K10" s="14">
        <v>6</v>
      </c>
      <c r="L10" s="14"/>
      <c r="M10" s="14"/>
      <c r="N10" s="141">
        <v>6</v>
      </c>
    </row>
    <row r="11" spans="1:14" ht="12.75">
      <c r="A11" s="142">
        <v>124</v>
      </c>
      <c r="B11" s="70" t="s">
        <v>486</v>
      </c>
      <c r="C11" s="6" t="s">
        <v>14</v>
      </c>
      <c r="D11" s="46">
        <v>0.0010914236111111112</v>
      </c>
      <c r="E11" s="163"/>
      <c r="F11" s="6" t="s">
        <v>65</v>
      </c>
      <c r="G11" s="6"/>
      <c r="H11" s="6"/>
      <c r="I11" s="6">
        <v>7</v>
      </c>
      <c r="J11" s="6"/>
      <c r="K11" s="6"/>
      <c r="L11" s="6"/>
      <c r="M11" s="6"/>
      <c r="N11" s="141">
        <v>7</v>
      </c>
    </row>
    <row r="12" spans="1:14" ht="12.75">
      <c r="A12" s="144">
        <v>57</v>
      </c>
      <c r="B12" s="73" t="s">
        <v>356</v>
      </c>
      <c r="C12" s="10" t="s">
        <v>100</v>
      </c>
      <c r="D12" s="275">
        <v>0.0010977546296296297</v>
      </c>
      <c r="E12" s="273" t="s">
        <v>62</v>
      </c>
      <c r="F12" s="10" t="s">
        <v>65</v>
      </c>
      <c r="G12" s="10"/>
      <c r="H12" s="10"/>
      <c r="I12" s="10"/>
      <c r="J12" s="10">
        <v>10</v>
      </c>
      <c r="K12" s="10"/>
      <c r="L12" s="10"/>
      <c r="M12" s="10"/>
      <c r="N12" s="141">
        <v>10</v>
      </c>
    </row>
    <row r="13" spans="1:14" ht="12.75">
      <c r="A13" s="142">
        <v>237</v>
      </c>
      <c r="B13" s="70" t="s">
        <v>397</v>
      </c>
      <c r="C13" s="6" t="s">
        <v>14</v>
      </c>
      <c r="D13" s="46">
        <v>0.0010994212962962963</v>
      </c>
      <c r="E13" s="163"/>
      <c r="F13" s="6" t="s">
        <v>65</v>
      </c>
      <c r="G13" s="6"/>
      <c r="H13" s="6"/>
      <c r="I13" s="6">
        <v>6</v>
      </c>
      <c r="J13" s="6"/>
      <c r="K13" s="6"/>
      <c r="L13" s="6"/>
      <c r="M13" s="6"/>
      <c r="N13" s="141">
        <v>6</v>
      </c>
    </row>
    <row r="14" spans="1:14" ht="12.75">
      <c r="A14" s="142">
        <v>82</v>
      </c>
      <c r="B14" s="70" t="s">
        <v>448</v>
      </c>
      <c r="C14" s="6" t="s">
        <v>14</v>
      </c>
      <c r="D14" s="46">
        <v>0.001099525462962963</v>
      </c>
      <c r="E14" s="163"/>
      <c r="F14" s="6" t="s">
        <v>65</v>
      </c>
      <c r="G14" s="6"/>
      <c r="H14" s="6"/>
      <c r="I14" s="6">
        <v>5</v>
      </c>
      <c r="J14" s="6"/>
      <c r="K14" s="6"/>
      <c r="L14" s="6"/>
      <c r="M14" s="6"/>
      <c r="N14" s="141">
        <v>5</v>
      </c>
    </row>
    <row r="15" spans="1:14" ht="12.75">
      <c r="A15" s="146">
        <v>15</v>
      </c>
      <c r="B15" s="74" t="s">
        <v>490</v>
      </c>
      <c r="C15" s="69" t="s">
        <v>6</v>
      </c>
      <c r="D15" s="171">
        <v>0.0011030324074074074</v>
      </c>
      <c r="E15" s="170"/>
      <c r="F15" s="69" t="s">
        <v>98</v>
      </c>
      <c r="G15" s="69"/>
      <c r="H15" s="69"/>
      <c r="I15" s="69"/>
      <c r="J15" s="69"/>
      <c r="K15" s="69"/>
      <c r="L15" s="69">
        <v>10</v>
      </c>
      <c r="M15" s="69"/>
      <c r="N15" s="141">
        <v>10</v>
      </c>
    </row>
    <row r="16" spans="1:14" ht="12.75">
      <c r="A16" s="143">
        <v>146</v>
      </c>
      <c r="B16" s="71" t="s">
        <v>361</v>
      </c>
      <c r="C16" s="68" t="s">
        <v>17</v>
      </c>
      <c r="D16" s="167">
        <v>0.001104085648148148</v>
      </c>
      <c r="E16" s="166"/>
      <c r="F16" s="68" t="s">
        <v>98</v>
      </c>
      <c r="G16" s="68"/>
      <c r="H16" s="68">
        <v>6</v>
      </c>
      <c r="I16" s="68"/>
      <c r="J16" s="68"/>
      <c r="K16" s="68"/>
      <c r="L16" s="68"/>
      <c r="M16" s="68"/>
      <c r="N16" s="141">
        <v>4</v>
      </c>
    </row>
    <row r="17" spans="1:14" ht="12.75">
      <c r="A17" s="143">
        <v>75</v>
      </c>
      <c r="B17" s="71" t="s">
        <v>504</v>
      </c>
      <c r="C17" s="68" t="s">
        <v>17</v>
      </c>
      <c r="D17" s="167">
        <v>0.0011126620370370372</v>
      </c>
      <c r="E17" s="166"/>
      <c r="F17" s="68" t="s">
        <v>98</v>
      </c>
      <c r="G17" s="68"/>
      <c r="H17" s="68">
        <v>5</v>
      </c>
      <c r="I17" s="68"/>
      <c r="J17" s="68"/>
      <c r="K17" s="68"/>
      <c r="L17" s="68"/>
      <c r="M17" s="68"/>
      <c r="N17" s="141">
        <v>3</v>
      </c>
    </row>
    <row r="18" spans="1:14" ht="12.75">
      <c r="A18" s="142">
        <v>136</v>
      </c>
      <c r="B18" s="70" t="s">
        <v>450</v>
      </c>
      <c r="C18" s="6" t="s">
        <v>14</v>
      </c>
      <c r="D18" s="46">
        <v>0.0011145601851851852</v>
      </c>
      <c r="E18" s="163"/>
      <c r="F18" s="6" t="s">
        <v>98</v>
      </c>
      <c r="G18" s="6"/>
      <c r="H18" s="6"/>
      <c r="I18" s="6">
        <v>4</v>
      </c>
      <c r="J18" s="6"/>
      <c r="K18" s="6"/>
      <c r="L18" s="6"/>
      <c r="M18" s="6"/>
      <c r="N18" s="141">
        <v>4</v>
      </c>
    </row>
    <row r="19" spans="1:14" ht="12.75">
      <c r="A19" s="234">
        <v>89</v>
      </c>
      <c r="B19" s="15" t="s">
        <v>517</v>
      </c>
      <c r="C19" s="23"/>
      <c r="D19" s="26">
        <v>0.0011184722222222223</v>
      </c>
      <c r="E19" s="279"/>
      <c r="F19" s="23" t="s">
        <v>98</v>
      </c>
      <c r="G19" s="23"/>
      <c r="H19" s="23"/>
      <c r="I19" s="23"/>
      <c r="J19" s="23"/>
      <c r="K19" s="23"/>
      <c r="L19" s="23"/>
      <c r="M19" s="23"/>
      <c r="N19" s="141">
        <v>0</v>
      </c>
    </row>
    <row r="20" spans="1:14" ht="12.75">
      <c r="A20" s="147">
        <v>50</v>
      </c>
      <c r="B20" s="148" t="s">
        <v>424</v>
      </c>
      <c r="C20" s="14" t="s">
        <v>5</v>
      </c>
      <c r="D20" s="40">
        <v>0.0011196064814814816</v>
      </c>
      <c r="E20" s="169"/>
      <c r="F20" s="14" t="s">
        <v>98</v>
      </c>
      <c r="G20" s="14"/>
      <c r="H20" s="14"/>
      <c r="I20" s="14"/>
      <c r="J20" s="14"/>
      <c r="K20" s="14">
        <v>5</v>
      </c>
      <c r="L20" s="14"/>
      <c r="M20" s="14"/>
      <c r="N20" s="141">
        <v>5</v>
      </c>
    </row>
    <row r="21" spans="1:14" ht="12.75">
      <c r="A21" s="144">
        <v>141</v>
      </c>
      <c r="B21" s="73" t="s">
        <v>391</v>
      </c>
      <c r="C21" s="10" t="s">
        <v>100</v>
      </c>
      <c r="D21" s="44">
        <v>0.0011370949074074074</v>
      </c>
      <c r="E21" s="168"/>
      <c r="F21" s="10" t="s">
        <v>98</v>
      </c>
      <c r="G21" s="10"/>
      <c r="H21" s="10"/>
      <c r="I21" s="10"/>
      <c r="J21" s="10">
        <v>7</v>
      </c>
      <c r="K21" s="10"/>
      <c r="L21" s="10"/>
      <c r="M21" s="10"/>
      <c r="N21" s="141">
        <v>7</v>
      </c>
    </row>
    <row r="22" spans="1:14" ht="12.75">
      <c r="A22" s="145">
        <v>62</v>
      </c>
      <c r="B22" s="75" t="s">
        <v>494</v>
      </c>
      <c r="C22" s="7" t="s">
        <v>4</v>
      </c>
      <c r="D22" s="173">
        <v>0.0011385995370370371</v>
      </c>
      <c r="E22" s="172"/>
      <c r="F22" s="7" t="s">
        <v>98</v>
      </c>
      <c r="G22" s="7"/>
      <c r="H22" s="7"/>
      <c r="I22" s="7"/>
      <c r="J22" s="7"/>
      <c r="K22" s="7"/>
      <c r="L22" s="7"/>
      <c r="M22" s="7">
        <v>10</v>
      </c>
      <c r="N22" s="141">
        <v>10</v>
      </c>
    </row>
    <row r="23" spans="1:14" ht="12.75">
      <c r="A23" s="144">
        <v>135</v>
      </c>
      <c r="B23" s="73" t="s">
        <v>456</v>
      </c>
      <c r="C23" s="10" t="s">
        <v>100</v>
      </c>
      <c r="D23" s="44">
        <v>0.0011405787037037038</v>
      </c>
      <c r="E23" s="168"/>
      <c r="F23" s="10" t="s">
        <v>98</v>
      </c>
      <c r="G23" s="10"/>
      <c r="H23" s="10"/>
      <c r="I23" s="10"/>
      <c r="J23" s="10">
        <v>6</v>
      </c>
      <c r="K23" s="10"/>
      <c r="L23" s="10"/>
      <c r="M23" s="10"/>
      <c r="N23" s="141">
        <v>6</v>
      </c>
    </row>
    <row r="24" spans="1:14" ht="12.75">
      <c r="A24" s="145">
        <v>26</v>
      </c>
      <c r="B24" s="75" t="s">
        <v>479</v>
      </c>
      <c r="C24" s="7" t="s">
        <v>4</v>
      </c>
      <c r="D24" s="173">
        <v>0.0011462847222222224</v>
      </c>
      <c r="E24" s="172"/>
      <c r="F24" s="7" t="s">
        <v>360</v>
      </c>
      <c r="G24" s="7"/>
      <c r="H24" s="7"/>
      <c r="I24" s="7"/>
      <c r="J24" s="7"/>
      <c r="K24" s="7"/>
      <c r="L24" s="7"/>
      <c r="M24" s="7">
        <v>7</v>
      </c>
      <c r="N24" s="141">
        <v>7</v>
      </c>
    </row>
    <row r="25" spans="1:14" ht="12.75">
      <c r="A25" s="146">
        <v>214</v>
      </c>
      <c r="B25" s="74" t="s">
        <v>403</v>
      </c>
      <c r="C25" s="69" t="s">
        <v>6</v>
      </c>
      <c r="D25" s="171">
        <v>0.0011475231481481482</v>
      </c>
      <c r="E25" s="170"/>
      <c r="F25" s="69" t="s">
        <v>360</v>
      </c>
      <c r="G25" s="69"/>
      <c r="H25" s="69"/>
      <c r="I25" s="69"/>
      <c r="J25" s="69"/>
      <c r="K25" s="69"/>
      <c r="L25" s="69">
        <v>7</v>
      </c>
      <c r="M25" s="69"/>
      <c r="N25" s="141">
        <v>7</v>
      </c>
    </row>
    <row r="26" spans="1:14" ht="12.75">
      <c r="A26" s="164">
        <v>40</v>
      </c>
      <c r="B26" s="1" t="s">
        <v>516</v>
      </c>
      <c r="C26" s="19" t="s">
        <v>506</v>
      </c>
      <c r="D26" s="36">
        <v>0.001152511574074074</v>
      </c>
      <c r="E26" s="165"/>
      <c r="F26" s="19" t="s">
        <v>360</v>
      </c>
      <c r="G26" s="19"/>
      <c r="H26" s="19"/>
      <c r="I26" s="19"/>
      <c r="J26" s="19"/>
      <c r="K26" s="19"/>
      <c r="L26" s="19"/>
      <c r="M26" s="19"/>
      <c r="N26" s="141">
        <v>0</v>
      </c>
    </row>
    <row r="27" spans="1:14" ht="12.75">
      <c r="A27" s="164">
        <v>49</v>
      </c>
      <c r="B27" s="1" t="s">
        <v>505</v>
      </c>
      <c r="C27" s="19" t="s">
        <v>506</v>
      </c>
      <c r="D27" s="36">
        <v>0.0011564120370370372</v>
      </c>
      <c r="E27" s="165"/>
      <c r="F27" s="19" t="s">
        <v>360</v>
      </c>
      <c r="G27" s="19"/>
      <c r="H27" s="19"/>
      <c r="I27" s="19"/>
      <c r="J27" s="19"/>
      <c r="K27" s="19"/>
      <c r="L27" s="19"/>
      <c r="M27" s="19"/>
      <c r="N27" s="141">
        <v>0</v>
      </c>
    </row>
    <row r="28" spans="1:14" ht="12.75">
      <c r="A28" s="164">
        <v>54</v>
      </c>
      <c r="B28" s="1" t="s">
        <v>507</v>
      </c>
      <c r="C28" s="19" t="s">
        <v>506</v>
      </c>
      <c r="D28" s="36">
        <v>0.0011600578703703703</v>
      </c>
      <c r="E28" s="165"/>
      <c r="F28" s="19" t="s">
        <v>478</v>
      </c>
      <c r="G28" s="19"/>
      <c r="H28" s="19"/>
      <c r="I28" s="19"/>
      <c r="J28" s="19"/>
      <c r="K28" s="19"/>
      <c r="L28" s="19"/>
      <c r="M28" s="19"/>
      <c r="N28" s="141">
        <v>0</v>
      </c>
    </row>
    <row r="29" spans="1:14" ht="12.75">
      <c r="A29" s="142">
        <v>401</v>
      </c>
      <c r="B29" s="70" t="s">
        <v>460</v>
      </c>
      <c r="C29" s="6" t="s">
        <v>14</v>
      </c>
      <c r="D29" s="46">
        <v>0.0011652546296296296</v>
      </c>
      <c r="E29" s="163"/>
      <c r="F29" s="6" t="s">
        <v>69</v>
      </c>
      <c r="G29" s="6"/>
      <c r="H29" s="6"/>
      <c r="I29" s="6">
        <v>3</v>
      </c>
      <c r="J29" s="6"/>
      <c r="K29" s="6"/>
      <c r="L29" s="6"/>
      <c r="M29" s="6"/>
      <c r="N29" s="141">
        <v>3</v>
      </c>
    </row>
    <row r="30" spans="1:14" ht="12.75">
      <c r="A30" s="146">
        <v>68</v>
      </c>
      <c r="B30" s="74" t="s">
        <v>508</v>
      </c>
      <c r="C30" s="69" t="s">
        <v>6</v>
      </c>
      <c r="D30" s="171">
        <v>0.0011700578703703706</v>
      </c>
      <c r="E30" s="170"/>
      <c r="F30" s="69" t="s">
        <v>69</v>
      </c>
      <c r="G30" s="69"/>
      <c r="H30" s="69"/>
      <c r="I30" s="69"/>
      <c r="J30" s="69"/>
      <c r="K30" s="69"/>
      <c r="L30" s="69">
        <v>6</v>
      </c>
      <c r="M30" s="69"/>
      <c r="N30" s="141">
        <v>6</v>
      </c>
    </row>
    <row r="31" spans="1:14" ht="12.75">
      <c r="A31" s="145">
        <v>271</v>
      </c>
      <c r="B31" s="75" t="s">
        <v>509</v>
      </c>
      <c r="C31" s="7" t="s">
        <v>4</v>
      </c>
      <c r="D31" s="173">
        <v>0.0011750347222222223</v>
      </c>
      <c r="E31" s="172"/>
      <c r="F31" s="7" t="s">
        <v>69</v>
      </c>
      <c r="G31" s="7"/>
      <c r="H31" s="7"/>
      <c r="I31" s="7"/>
      <c r="J31" s="7"/>
      <c r="K31" s="7"/>
      <c r="L31" s="7"/>
      <c r="M31" s="7">
        <v>6</v>
      </c>
      <c r="N31" s="141">
        <v>6</v>
      </c>
    </row>
    <row r="32" spans="1:14" ht="12.75">
      <c r="A32" s="164">
        <v>44</v>
      </c>
      <c r="B32" s="1" t="s">
        <v>510</v>
      </c>
      <c r="C32" s="19" t="s">
        <v>506</v>
      </c>
      <c r="D32" s="36">
        <v>0.0011849537037037037</v>
      </c>
      <c r="E32" s="165"/>
      <c r="F32" s="19" t="s">
        <v>69</v>
      </c>
      <c r="G32" s="19"/>
      <c r="H32" s="19"/>
      <c r="I32" s="19"/>
      <c r="J32" s="19"/>
      <c r="K32" s="19"/>
      <c r="L32" s="19"/>
      <c r="M32" s="19"/>
      <c r="N32" s="141">
        <v>0</v>
      </c>
    </row>
    <row r="33" spans="1:14" ht="12.75">
      <c r="A33" s="144">
        <v>51</v>
      </c>
      <c r="B33" s="73" t="s">
        <v>511</v>
      </c>
      <c r="C33" s="10"/>
      <c r="D33" s="44">
        <v>0.0011852546296296296</v>
      </c>
      <c r="E33" s="168"/>
      <c r="F33" s="10" t="s">
        <v>69</v>
      </c>
      <c r="G33" s="10"/>
      <c r="H33" s="10"/>
      <c r="I33" s="10"/>
      <c r="J33" s="10">
        <v>5</v>
      </c>
      <c r="K33" s="10"/>
      <c r="L33" s="10"/>
      <c r="M33" s="10"/>
      <c r="N33" s="141">
        <v>5</v>
      </c>
    </row>
    <row r="34" spans="1:14" ht="12.75">
      <c r="A34" s="145">
        <v>176</v>
      </c>
      <c r="B34" s="75" t="s">
        <v>405</v>
      </c>
      <c r="C34" s="7" t="s">
        <v>4</v>
      </c>
      <c r="D34" s="173">
        <v>0.0011906481481481481</v>
      </c>
      <c r="E34" s="172"/>
      <c r="F34" s="7" t="s">
        <v>69</v>
      </c>
      <c r="G34" s="7"/>
      <c r="H34" s="7"/>
      <c r="I34" s="7"/>
      <c r="J34" s="7"/>
      <c r="K34" s="7"/>
      <c r="L34" s="7"/>
      <c r="M34" s="7">
        <v>5</v>
      </c>
      <c r="N34" s="141">
        <v>5</v>
      </c>
    </row>
    <row r="35" spans="1:14" ht="12.75">
      <c r="A35" s="146">
        <v>58</v>
      </c>
      <c r="B35" s="74" t="s">
        <v>512</v>
      </c>
      <c r="C35" s="69" t="s">
        <v>6</v>
      </c>
      <c r="D35" s="171">
        <v>0.001192847222222222</v>
      </c>
      <c r="E35" s="170"/>
      <c r="F35" s="69" t="s">
        <v>107</v>
      </c>
      <c r="G35" s="69"/>
      <c r="H35" s="69"/>
      <c r="I35" s="69"/>
      <c r="J35" s="69"/>
      <c r="K35" s="69"/>
      <c r="L35" s="69">
        <v>5</v>
      </c>
      <c r="M35" s="69"/>
      <c r="N35" s="141">
        <v>5</v>
      </c>
    </row>
    <row r="36" spans="1:14" ht="12.75">
      <c r="A36" s="145">
        <v>55</v>
      </c>
      <c r="B36" s="75" t="s">
        <v>513</v>
      </c>
      <c r="C36" s="7" t="s">
        <v>4</v>
      </c>
      <c r="D36" s="173">
        <v>0.0012056712962962963</v>
      </c>
      <c r="E36" s="172"/>
      <c r="F36" s="7" t="s">
        <v>107</v>
      </c>
      <c r="G36" s="7"/>
      <c r="H36" s="7"/>
      <c r="I36" s="7"/>
      <c r="J36" s="7"/>
      <c r="K36" s="7"/>
      <c r="L36" s="7"/>
      <c r="M36" s="7">
        <v>4</v>
      </c>
      <c r="N36" s="141">
        <v>4</v>
      </c>
    </row>
    <row r="37" spans="1:14" ht="12.75">
      <c r="A37" s="144">
        <v>491</v>
      </c>
      <c r="B37" s="73" t="s">
        <v>414</v>
      </c>
      <c r="C37" s="10" t="s">
        <v>100</v>
      </c>
      <c r="D37" s="44">
        <v>0.0012133796296296296</v>
      </c>
      <c r="E37" s="168"/>
      <c r="F37" s="10" t="s">
        <v>198</v>
      </c>
      <c r="G37" s="10"/>
      <c r="H37" s="10"/>
      <c r="I37" s="10"/>
      <c r="J37" s="10">
        <v>4</v>
      </c>
      <c r="K37" s="10"/>
      <c r="L37" s="10"/>
      <c r="M37" s="10"/>
      <c r="N37" s="141">
        <v>3</v>
      </c>
    </row>
    <row r="38" spans="1:14" ht="12.75">
      <c r="A38" s="144">
        <v>16</v>
      </c>
      <c r="B38" s="73" t="s">
        <v>514</v>
      </c>
      <c r="C38" s="10" t="s">
        <v>100</v>
      </c>
      <c r="D38" s="44">
        <v>0.001218611111111111</v>
      </c>
      <c r="E38" s="168"/>
      <c r="F38" s="10" t="s">
        <v>467</v>
      </c>
      <c r="G38" s="10"/>
      <c r="H38" s="10"/>
      <c r="I38" s="10"/>
      <c r="J38" s="10">
        <v>3</v>
      </c>
      <c r="K38" s="10"/>
      <c r="L38" s="10"/>
      <c r="M38" s="10"/>
      <c r="N38" s="141">
        <v>2</v>
      </c>
    </row>
    <row r="39" spans="1:14" ht="13.5" thickBot="1">
      <c r="A39" s="278">
        <v>158</v>
      </c>
      <c r="B39" s="269" t="s">
        <v>515</v>
      </c>
      <c r="C39" s="270" t="s">
        <v>6</v>
      </c>
      <c r="D39" s="276">
        <v>0.0012467939814814815</v>
      </c>
      <c r="E39" s="274"/>
      <c r="F39" s="270" t="s">
        <v>467</v>
      </c>
      <c r="G39" s="270"/>
      <c r="H39" s="270"/>
      <c r="I39" s="270"/>
      <c r="J39" s="270"/>
      <c r="K39" s="270"/>
      <c r="L39" s="270">
        <v>4</v>
      </c>
      <c r="M39" s="270"/>
      <c r="N39" s="149">
        <v>4</v>
      </c>
    </row>
    <row r="40" spans="6:14" ht="12.75">
      <c r="F40" s="151" t="s">
        <v>87</v>
      </c>
      <c r="G40" s="152">
        <f>COUNTA(G2:G39)</f>
        <v>3</v>
      </c>
      <c r="H40" s="152">
        <f aca="true" t="shared" si="0" ref="H40:M40">COUNTA(H2:H39)</f>
        <v>4</v>
      </c>
      <c r="I40" s="152">
        <f t="shared" si="0"/>
        <v>6</v>
      </c>
      <c r="J40" s="152">
        <f t="shared" si="0"/>
        <v>6</v>
      </c>
      <c r="K40" s="152">
        <f t="shared" si="0"/>
        <v>4</v>
      </c>
      <c r="L40" s="152">
        <f t="shared" si="0"/>
        <v>5</v>
      </c>
      <c r="M40" s="152">
        <f t="shared" si="0"/>
        <v>5</v>
      </c>
      <c r="N40" s="152">
        <f>COUNTA(N2:N39)</f>
        <v>38</v>
      </c>
    </row>
    <row r="41" spans="6:14" ht="12.75">
      <c r="F41" s="151"/>
      <c r="G41" s="152"/>
      <c r="H41" s="152"/>
      <c r="I41" s="152"/>
      <c r="J41" s="152"/>
      <c r="K41" s="152"/>
      <c r="L41" s="152"/>
      <c r="M41" s="152"/>
      <c r="N41" s="152"/>
    </row>
    <row r="42" spans="2:3" ht="12.75">
      <c r="B42" s="88" t="s">
        <v>37</v>
      </c>
      <c r="C42" s="155" t="s">
        <v>518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MunCon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 </dc:title>
  <dc:subject>2008-9 Season Scoring</dc:subject>
  <dc:creator>Phil Munnings</dc:creator>
  <cp:keywords/>
  <dc:description/>
  <cp:lastModifiedBy>rvg</cp:lastModifiedBy>
  <cp:lastPrinted>2009-03-11T10:33:29Z</cp:lastPrinted>
  <dcterms:created xsi:type="dcterms:W3CDTF">2008-07-07T11:31:18Z</dcterms:created>
  <dcterms:modified xsi:type="dcterms:W3CDTF">2012-05-27T23:33:14Z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