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1380" windowWidth="15240" windowHeight="8610" activeTab="0"/>
  </bookViews>
  <sheets>
    <sheet name="Championship Points" sheetId="1" r:id="rId1"/>
    <sheet name="Rd1 PI" sheetId="2" r:id="rId2"/>
    <sheet name="Rd2 Winton" sheetId="3" r:id="rId3"/>
    <sheet name="Championship Scoring" sheetId="4" r:id="rId4"/>
  </sheets>
  <definedNames/>
  <calcPr fullCalcOnLoad="1"/>
</workbook>
</file>

<file path=xl/sharedStrings.xml><?xml version="1.0" encoding="utf-8"?>
<sst xmlns="http://schemas.openxmlformats.org/spreadsheetml/2006/main" count="548" uniqueCount="230">
  <si>
    <t>Place</t>
  </si>
  <si>
    <t>Driver</t>
  </si>
  <si>
    <t>Class</t>
  </si>
  <si>
    <t>CorrectedPoints</t>
  </si>
  <si>
    <t>SNA</t>
  </si>
  <si>
    <t>SNC</t>
  </si>
  <si>
    <t>SNB</t>
  </si>
  <si>
    <t>CLASS CHAMPIONSHIPS</t>
  </si>
  <si>
    <t>Standard NA</t>
  </si>
  <si>
    <t>Standard NB</t>
  </si>
  <si>
    <t>Standard NC</t>
  </si>
  <si>
    <t>Clubman</t>
  </si>
  <si>
    <t>Modified</t>
  </si>
  <si>
    <t>Open</t>
  </si>
  <si>
    <t>MOD</t>
  </si>
  <si>
    <t>Restricted Open</t>
  </si>
  <si>
    <t>Overall Points</t>
  </si>
  <si>
    <t>RES</t>
  </si>
  <si>
    <t>CLM</t>
  </si>
  <si>
    <t>OPN</t>
  </si>
  <si>
    <t>Russell</t>
  </si>
  <si>
    <t>Phil</t>
  </si>
  <si>
    <t>Colin</t>
  </si>
  <si>
    <t>Ray</t>
  </si>
  <si>
    <t>Mike</t>
  </si>
  <si>
    <t>Peter</t>
  </si>
  <si>
    <t>Robert</t>
  </si>
  <si>
    <t>Brendan</t>
  </si>
  <si>
    <t>Garner</t>
  </si>
  <si>
    <t>Munnings</t>
  </si>
  <si>
    <t>Monik</t>
  </si>
  <si>
    <t>Phillips</t>
  </si>
  <si>
    <t>Beavis</t>
  </si>
  <si>
    <t>Downes</t>
  </si>
  <si>
    <t>Heritage</t>
  </si>
  <si>
    <t>Order of Classes</t>
  </si>
  <si>
    <t>·</t>
  </si>
  <si>
    <t>Standard NC and Modified (equal)</t>
  </si>
  <si>
    <t>Standard NA and Standard NB (equal)</t>
  </si>
  <si>
    <t xml:space="preserve">The Club Motorsport Champion(s) will be the driver/drivers with the most overall points at the end of the season. </t>
  </si>
  <si>
    <t>Points from each driver's worst two rounds (included missed rounds) will be dropped from the total score.</t>
  </si>
  <si>
    <t>1st in class</t>
  </si>
  <si>
    <t xml:space="preserve">2nd </t>
  </si>
  <si>
    <t>3rd</t>
  </si>
  <si>
    <t>4th</t>
  </si>
  <si>
    <t>5th</t>
  </si>
  <si>
    <t>6th</t>
  </si>
  <si>
    <t>7th</t>
  </si>
  <si>
    <t>8th and higher</t>
  </si>
  <si>
    <t>Award of points for each event</t>
  </si>
  <si>
    <t xml:space="preserve">-  </t>
  </si>
  <si>
    <t>Overall points are based on points scored within a class, except where cross-class adjustments are required so that drivers will always receive less overall points than a driver with a faster time from a slower or the same class.</t>
  </si>
  <si>
    <t>Car No</t>
  </si>
  <si>
    <t>Fastest Lap</t>
  </si>
  <si>
    <t>Posted in:</t>
  </si>
  <si>
    <t>OPEN</t>
  </si>
  <si>
    <t>R.OPEN</t>
  </si>
  <si>
    <t>Overall</t>
  </si>
  <si>
    <t>Daniel</t>
  </si>
  <si>
    <t>S1</t>
  </si>
  <si>
    <t>S3</t>
  </si>
  <si>
    <t>Max</t>
  </si>
  <si>
    <t>Lindy</t>
  </si>
  <si>
    <t>Lloyd</t>
  </si>
  <si>
    <t>White</t>
  </si>
  <si>
    <t>Denman-Jones</t>
  </si>
  <si>
    <t>Anderson</t>
  </si>
  <si>
    <t>Owen</t>
  </si>
  <si>
    <t>Christine</t>
  </si>
  <si>
    <t>S2</t>
  </si>
  <si>
    <t>Dean</t>
  </si>
  <si>
    <t>CLB</t>
  </si>
  <si>
    <t>Stephen</t>
  </si>
  <si>
    <t>Travis</t>
  </si>
  <si>
    <t>Noel</t>
  </si>
  <si>
    <t>S4</t>
  </si>
  <si>
    <t>Gary</t>
  </si>
  <si>
    <t>Alan</t>
  </si>
  <si>
    <t>Boak</t>
  </si>
  <si>
    <t>Jacob</t>
  </si>
  <si>
    <t>Prescott</t>
  </si>
  <si>
    <t xml:space="preserve">Ray </t>
  </si>
  <si>
    <t>Craig</t>
  </si>
  <si>
    <t>David</t>
  </si>
  <si>
    <t>Randy</t>
  </si>
  <si>
    <t>John</t>
  </si>
  <si>
    <t>S5</t>
  </si>
  <si>
    <t>Healy</t>
  </si>
  <si>
    <t>Wilken</t>
  </si>
  <si>
    <t>Hart</t>
  </si>
  <si>
    <t>Stagno-Navarra</t>
  </si>
  <si>
    <t>Parr</t>
  </si>
  <si>
    <t>Stone</t>
  </si>
  <si>
    <t>McInnes</t>
  </si>
  <si>
    <t>Conrad</t>
  </si>
  <si>
    <t>Mark</t>
  </si>
  <si>
    <t>Fitzgerald</t>
  </si>
  <si>
    <t>Owen BOAK (1)</t>
  </si>
  <si>
    <t>Russell GARNER (1)</t>
  </si>
  <si>
    <t>Ralph THOMPSON (3)</t>
  </si>
  <si>
    <t>Brendan BEAVIS (3)</t>
  </si>
  <si>
    <t>Peter PHILLIPS (3)</t>
  </si>
  <si>
    <t>Daniel WHITE (3)</t>
  </si>
  <si>
    <t>Colin DENMAN-JONES (3)</t>
  </si>
  <si>
    <t>John DOWNES (3)</t>
  </si>
  <si>
    <t>Kirby</t>
  </si>
  <si>
    <t>David WILKEN (1)</t>
  </si>
  <si>
    <t>Robert HART (3)</t>
  </si>
  <si>
    <t>Travis McINNES (3)</t>
  </si>
  <si>
    <t>Mark FITZGERALD (3)</t>
  </si>
  <si>
    <t>Charlie TICKLER (4)</t>
  </si>
  <si>
    <t>Murray</t>
  </si>
  <si>
    <t>Seymour</t>
  </si>
  <si>
    <t>Christine BOAK (1)</t>
  </si>
  <si>
    <t>Stephen DOWNES (3)</t>
  </si>
  <si>
    <t>John STONE (4)</t>
  </si>
  <si>
    <t>Fabian MASTRONARDI (4)</t>
  </si>
  <si>
    <t>Charlie</t>
  </si>
  <si>
    <t>Tickler</t>
  </si>
  <si>
    <t>Alan PEET (3)</t>
  </si>
  <si>
    <t>Murray SEYMOUR (2)</t>
  </si>
  <si>
    <t>Fabian</t>
  </si>
  <si>
    <t>Mastronardi</t>
  </si>
  <si>
    <t>1. Phillip Island 30/6/12</t>
  </si>
  <si>
    <t>MX5 Vic - MOTORSPORT CHAMPIONSHIP 2012 - 2013</t>
  </si>
  <si>
    <t>1:52.0094</t>
  </si>
  <si>
    <t>1:55.8046</t>
  </si>
  <si>
    <t>1:56.5550</t>
  </si>
  <si>
    <t>1:58.4383</t>
  </si>
  <si>
    <t>Dean MONIK (2)</t>
  </si>
  <si>
    <t>1:59.3324</t>
  </si>
  <si>
    <t>Steve GREEN (3)</t>
  </si>
  <si>
    <t>1:59.6269</t>
  </si>
  <si>
    <t>1:59.7217</t>
  </si>
  <si>
    <t>2:00.6276</t>
  </si>
  <si>
    <t>2:00.9017</t>
  </si>
  <si>
    <t>Robert PARR (4)</t>
  </si>
  <si>
    <t>2:00.9151</t>
  </si>
  <si>
    <t>2:01.0647</t>
  </si>
  <si>
    <t>Randy STAGNO-NAVARRA 3</t>
  </si>
  <si>
    <t>2:01.5728</t>
  </si>
  <si>
    <t>Mike KIRBY (3)</t>
  </si>
  <si>
    <t>2:01.5972</t>
  </si>
  <si>
    <t>Phil MUNNINGS (3)</t>
  </si>
  <si>
    <t>2:02.3510</t>
  </si>
  <si>
    <t>2:02.3808</t>
  </si>
  <si>
    <t>2:03.1277</t>
  </si>
  <si>
    <t>2:04.1988</t>
  </si>
  <si>
    <t>Craig HEALY (3)</t>
  </si>
  <si>
    <t>2:04.4563</t>
  </si>
  <si>
    <t>2:04.5372</t>
  </si>
  <si>
    <t>Sam GUMINA (3)</t>
  </si>
  <si>
    <t>2:04.6821</t>
  </si>
  <si>
    <t>2:04.7887</t>
  </si>
  <si>
    <t>2:05.3760</t>
  </si>
  <si>
    <t>Alan CONRAD (4)</t>
  </si>
  <si>
    <t>2:07.7845</t>
  </si>
  <si>
    <t>Noel HERITAGE (5)</t>
  </si>
  <si>
    <t>2:07.8174</t>
  </si>
  <si>
    <t>2:12.6099</t>
  </si>
  <si>
    <t>2:13.2789</t>
  </si>
  <si>
    <t>2:14.1786</t>
  </si>
  <si>
    <t>2:14.6453</t>
  </si>
  <si>
    <t>2:20.1021</t>
  </si>
  <si>
    <t>Tony MAXWELL (3)</t>
  </si>
  <si>
    <t>2:21.3003</t>
  </si>
  <si>
    <t>Lindy ANDERSON (4)</t>
  </si>
  <si>
    <t>2:21.3129</t>
  </si>
  <si>
    <t>Ray MONIK (5)</t>
  </si>
  <si>
    <t>2:21.8711</t>
  </si>
  <si>
    <t>Robert DOWNES (2)</t>
  </si>
  <si>
    <t>2:28.5947</t>
  </si>
  <si>
    <t>Gary PRESCOTT (5)</t>
  </si>
  <si>
    <t>2:28.9966</t>
  </si>
  <si>
    <t>Max LLOYD (5)</t>
  </si>
  <si>
    <t>2:30.9591</t>
  </si>
  <si>
    <t>Steve WILLDER (5)</t>
  </si>
  <si>
    <t>2:34.4640</t>
  </si>
  <si>
    <t>Peter BATTISSON (5)</t>
  </si>
  <si>
    <t>2:35.9073</t>
  </si>
  <si>
    <t>Denni MAXWELL (5)</t>
  </si>
  <si>
    <t>2:45.7045</t>
  </si>
  <si>
    <t>Jacob SEYMOUR (5)</t>
  </si>
  <si>
    <t>2:55.7232</t>
  </si>
  <si>
    <t>Leon BOGERS (5)</t>
  </si>
  <si>
    <t>2:57.7632</t>
  </si>
  <si>
    <t>Full Results at:</t>
  </si>
  <si>
    <t># Entrants</t>
  </si>
  <si>
    <t xml:space="preserve">Mark </t>
  </si>
  <si>
    <t>Steve</t>
  </si>
  <si>
    <t>Willder</t>
  </si>
  <si>
    <t>Sam</t>
  </si>
  <si>
    <t>Gumina</t>
  </si>
  <si>
    <t>Leon</t>
  </si>
  <si>
    <t>Bogers</t>
  </si>
  <si>
    <t>http://www.natsoft.com.au/cgi-bin/results.cgi?30/06/2012.PHIL.S19.Y</t>
  </si>
  <si>
    <t>2. Winton 5/8/12</t>
  </si>
  <si>
    <t>3. Sandown 19/8/12</t>
  </si>
  <si>
    <t>5. Winton 2/12/12</t>
  </si>
  <si>
    <t>6. TBC</t>
  </si>
  <si>
    <t>7. TBC</t>
  </si>
  <si>
    <t>8. TBC</t>
  </si>
  <si>
    <t>Peet</t>
  </si>
  <si>
    <t>NSW</t>
  </si>
  <si>
    <t>S19</t>
  </si>
  <si>
    <t>S15</t>
  </si>
  <si>
    <t>Robert PARR (1)</t>
  </si>
  <si>
    <t>S9</t>
  </si>
  <si>
    <t>Dean MONIK (1)</t>
  </si>
  <si>
    <t>Bruce PHILLIPS (1)</t>
  </si>
  <si>
    <t>Stephen DOWNES (2)</t>
  </si>
  <si>
    <t>S14</t>
  </si>
  <si>
    <t>Craig HEALY (1)</t>
  </si>
  <si>
    <t>Alan CONRAD (3)</t>
  </si>
  <si>
    <t>S7</t>
  </si>
  <si>
    <t>Max LLOYD (3)</t>
  </si>
  <si>
    <t>S6</t>
  </si>
  <si>
    <t>John STONE (3)</t>
  </si>
  <si>
    <t>S18</t>
  </si>
  <si>
    <t>Ray MONIK (3)</t>
  </si>
  <si>
    <t>Peter DEE (4)</t>
  </si>
  <si>
    <t>S16</t>
  </si>
  <si>
    <t>Noel HERITAGE (4)</t>
  </si>
  <si>
    <t>Leon BOGERS (4)</t>
  </si>
  <si>
    <t>New lap record</t>
  </si>
  <si>
    <t>http://www.natsoft.com.au/cgi-bin/results.cgi?05/08/2012.WIN.S19.Y</t>
  </si>
  <si>
    <t xml:space="preserve">Peter </t>
  </si>
  <si>
    <t>Dee</t>
  </si>
  <si>
    <t>Bruce</t>
  </si>
  <si>
    <t>4. Phillip Island 17/11/12</t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</si>
</sst>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:ss.00"/>
    <numFmt numFmtId="173" formatCode="m:ss.00"/>
    <numFmt numFmtId="174" formatCode="mmm\-yyyy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ss.00"/>
    <numFmt numFmtId="179" formatCode="m:ss.000"/>
    <numFmt numFmtId="180" formatCode="0.000"/>
    <numFmt numFmtId="181" formatCode="[$€-2]\ #,##0.00_);[Red]\([$€-2]\ #,##0.00\)"/>
    <numFmt numFmtId="182" formatCode="#,##0.0000"/>
    <numFmt numFmtId="183" formatCode="[$-409]h:mm:ss\ AM/PM"/>
    <numFmt numFmtId="184" formatCode="hh:mm:ss;@"/>
    <numFmt numFmtId="185" formatCode="mm:ss.000"/>
    <numFmt numFmtId="186" formatCode="[$-C09]dddd\,\ d\ mmmm\ yyyy"/>
  </numFmts>
  <fonts count="4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u val="single"/>
      <sz val="12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"/>
      <name val="Symbol"/>
      <family val="1"/>
    </font>
    <font>
      <sz val="10"/>
      <color indexed="17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C92D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99FF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39" fillId="26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88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 quotePrefix="1">
      <alignment horizontal="center"/>
    </xf>
    <xf numFmtId="0" fontId="5" fillId="32" borderId="10" xfId="0" applyNumberFormat="1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4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35" borderId="0" xfId="0" applyFont="1" applyFill="1" applyBorder="1" applyAlignment="1">
      <alignment horizontal="center"/>
    </xf>
    <xf numFmtId="0" fontId="0" fillId="35" borderId="0" xfId="0" applyFill="1" applyBorder="1" applyAlignment="1">
      <alignment horizontal="center"/>
    </xf>
    <xf numFmtId="0" fontId="0" fillId="36" borderId="0" xfId="0" applyFont="1" applyFill="1" applyBorder="1" applyAlignment="1">
      <alignment horizontal="center"/>
    </xf>
    <xf numFmtId="0" fontId="0" fillId="4" borderId="0" xfId="0" applyFont="1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3" borderId="0" xfId="0" applyFill="1" applyBorder="1" applyAlignment="1">
      <alignment/>
    </xf>
    <xf numFmtId="49" fontId="0" fillId="0" borderId="0" xfId="0" applyNumberFormat="1" applyFill="1" applyBorder="1" applyAlignment="1">
      <alignment/>
    </xf>
    <xf numFmtId="49" fontId="0" fillId="0" borderId="0" xfId="0" applyNumberForma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Alignment="1">
      <alignment wrapText="1"/>
    </xf>
    <xf numFmtId="0" fontId="4" fillId="0" borderId="0" xfId="0" applyFont="1" applyBorder="1" applyAlignment="1">
      <alignment/>
    </xf>
    <xf numFmtId="49" fontId="0" fillId="0" borderId="0" xfId="0" applyNumberFormat="1" applyBorder="1" applyAlignment="1">
      <alignment/>
    </xf>
    <xf numFmtId="0" fontId="0" fillId="0" borderId="0" xfId="0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79" fontId="0" fillId="0" borderId="0" xfId="0" applyNumberFormat="1" applyFill="1" applyBorder="1" applyAlignment="1">
      <alignment/>
    </xf>
    <xf numFmtId="179" fontId="0" fillId="0" borderId="0" xfId="0" applyNumberFormat="1" applyFill="1" applyBorder="1" applyAlignment="1">
      <alignment horizontal="center"/>
    </xf>
    <xf numFmtId="0" fontId="6" fillId="0" borderId="0" xfId="0" applyFont="1" applyBorder="1" applyAlignment="1">
      <alignment/>
    </xf>
    <xf numFmtId="49" fontId="0" fillId="0" borderId="0" xfId="0" applyNumberFormat="1" applyBorder="1" applyAlignment="1">
      <alignment horizontal="center"/>
    </xf>
    <xf numFmtId="0" fontId="6" fillId="34" borderId="0" xfId="0" applyFont="1" applyFill="1" applyBorder="1" applyAlignment="1">
      <alignment/>
    </xf>
    <xf numFmtId="49" fontId="0" fillId="34" borderId="0" xfId="0" applyNumberFormat="1" applyFill="1" applyBorder="1" applyAlignment="1">
      <alignment/>
    </xf>
    <xf numFmtId="49" fontId="0" fillId="34" borderId="0" xfId="0" applyNumberFormat="1" applyFill="1" applyBorder="1" applyAlignment="1">
      <alignment horizontal="center"/>
    </xf>
    <xf numFmtId="0" fontId="6" fillId="36" borderId="0" xfId="0" applyFont="1" applyFill="1" applyBorder="1" applyAlignment="1">
      <alignment/>
    </xf>
    <xf numFmtId="49" fontId="0" fillId="36" borderId="0" xfId="0" applyNumberFormat="1" applyFill="1" applyBorder="1" applyAlignment="1">
      <alignment/>
    </xf>
    <xf numFmtId="49" fontId="0" fillId="36" borderId="0" xfId="0" applyNumberFormat="1" applyFill="1" applyBorder="1" applyAlignment="1">
      <alignment horizontal="center"/>
    </xf>
    <xf numFmtId="0" fontId="0" fillId="0" borderId="0" xfId="0" applyFont="1" applyBorder="1" applyAlignment="1">
      <alignment horizontal="left" vertical="top" wrapText="1"/>
    </xf>
    <xf numFmtId="179" fontId="0" fillId="0" borderId="0" xfId="0" applyNumberForma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6" fillId="4" borderId="0" xfId="0" applyFont="1" applyFill="1" applyBorder="1" applyAlignment="1">
      <alignment/>
    </xf>
    <xf numFmtId="179" fontId="0" fillId="4" borderId="0" xfId="0" applyNumberFormat="1" applyFill="1" applyBorder="1" applyAlignment="1">
      <alignment/>
    </xf>
    <xf numFmtId="179" fontId="0" fillId="4" borderId="0" xfId="0" applyNumberFormat="1" applyFill="1" applyBorder="1" applyAlignment="1">
      <alignment horizontal="center"/>
    </xf>
    <xf numFmtId="0" fontId="0" fillId="4" borderId="0" xfId="0" applyFont="1" applyFill="1" applyAlignment="1">
      <alignment horizontal="left"/>
    </xf>
    <xf numFmtId="0" fontId="6" fillId="35" borderId="0" xfId="0" applyFont="1" applyFill="1" applyBorder="1" applyAlignment="1">
      <alignment/>
    </xf>
    <xf numFmtId="179" fontId="0" fillId="35" borderId="0" xfId="0" applyNumberFormat="1" applyFill="1" applyBorder="1" applyAlignment="1">
      <alignment/>
    </xf>
    <xf numFmtId="179" fontId="0" fillId="35" borderId="0" xfId="0" applyNumberFormat="1" applyFill="1" applyBorder="1" applyAlignment="1">
      <alignment horizontal="center"/>
    </xf>
    <xf numFmtId="0" fontId="6" fillId="33" borderId="0" xfId="0" applyFont="1" applyFill="1" applyBorder="1" applyAlignment="1">
      <alignment/>
    </xf>
    <xf numFmtId="179" fontId="0" fillId="33" borderId="0" xfId="0" applyNumberFormat="1" applyFill="1" applyBorder="1" applyAlignment="1">
      <alignment horizontal="center"/>
    </xf>
    <xf numFmtId="49" fontId="0" fillId="3" borderId="0" xfId="0" applyNumberFormat="1" applyFill="1" applyBorder="1" applyAlignment="1">
      <alignment horizontal="center"/>
    </xf>
    <xf numFmtId="49" fontId="0" fillId="0" borderId="0" xfId="0" applyNumberFormat="1" applyFont="1" applyBorder="1" applyAlignment="1">
      <alignment/>
    </xf>
    <xf numFmtId="0" fontId="0" fillId="3" borderId="0" xfId="0" applyFill="1" applyAlignment="1">
      <alignment/>
    </xf>
    <xf numFmtId="0" fontId="0" fillId="3" borderId="0" xfId="0" applyFill="1" applyAlignment="1">
      <alignment horizontal="center"/>
    </xf>
    <xf numFmtId="0" fontId="0" fillId="0" borderId="0" xfId="0" applyFill="1" applyAlignment="1">
      <alignment/>
    </xf>
    <xf numFmtId="0" fontId="0" fillId="5" borderId="0" xfId="0" applyFill="1" applyAlignment="1">
      <alignment/>
    </xf>
    <xf numFmtId="0" fontId="0" fillId="5" borderId="0" xfId="0" applyFill="1" applyAlignment="1">
      <alignment horizontal="center"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0" fillId="36" borderId="0" xfId="0" applyFill="1" applyAlignment="1">
      <alignment/>
    </xf>
    <xf numFmtId="0" fontId="0" fillId="36" borderId="0" xfId="0" applyFill="1" applyAlignment="1">
      <alignment horizontal="center"/>
    </xf>
    <xf numFmtId="0" fontId="0" fillId="35" borderId="0" xfId="0" applyFill="1" applyAlignment="1">
      <alignment/>
    </xf>
    <xf numFmtId="0" fontId="0" fillId="35" borderId="0" xfId="0" applyFill="1" applyAlignment="1">
      <alignment horizontal="center"/>
    </xf>
    <xf numFmtId="0" fontId="0" fillId="4" borderId="0" xfId="0" applyFill="1" applyAlignment="1">
      <alignment/>
    </xf>
    <xf numFmtId="0" fontId="0" fillId="34" borderId="0" xfId="0" applyFill="1" applyAlignment="1">
      <alignment/>
    </xf>
    <xf numFmtId="0" fontId="0" fillId="34" borderId="0" xfId="0" applyFill="1" applyAlignment="1">
      <alignment horizontal="center"/>
    </xf>
    <xf numFmtId="0" fontId="5" fillId="5" borderId="0" xfId="0" applyFont="1" applyFill="1" applyAlignment="1">
      <alignment/>
    </xf>
    <xf numFmtId="0" fontId="5" fillId="5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5" borderId="0" xfId="0" applyFill="1" applyBorder="1" applyAlignment="1">
      <alignment horizontal="center"/>
    </xf>
    <xf numFmtId="0" fontId="0" fillId="36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0" xfId="0" applyNumberFormat="1" applyFont="1" applyFill="1" applyBorder="1" applyAlignment="1">
      <alignment horizontal="center"/>
    </xf>
    <xf numFmtId="0" fontId="0" fillId="35" borderId="0" xfId="0" applyFill="1" applyBorder="1" applyAlignment="1">
      <alignment/>
    </xf>
    <xf numFmtId="0" fontId="0" fillId="36" borderId="0" xfId="0" applyFill="1" applyBorder="1" applyAlignment="1">
      <alignment/>
    </xf>
    <xf numFmtId="0" fontId="0" fillId="34" borderId="0" xfId="0" applyFill="1" applyBorder="1" applyAlignment="1">
      <alignment/>
    </xf>
    <xf numFmtId="0" fontId="0" fillId="3" borderId="0" xfId="0" applyFont="1" applyFill="1" applyBorder="1" applyAlignment="1">
      <alignment horizontal="center"/>
    </xf>
    <xf numFmtId="0" fontId="0" fillId="5" borderId="0" xfId="0" applyFont="1" applyFill="1" applyBorder="1" applyAlignment="1">
      <alignment horizontal="center"/>
    </xf>
    <xf numFmtId="0" fontId="0" fillId="34" borderId="0" xfId="0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4" borderId="0" xfId="0" applyFont="1" applyFill="1" applyBorder="1" applyAlignment="1">
      <alignment/>
    </xf>
    <xf numFmtId="0" fontId="0" fillId="4" borderId="0" xfId="0" applyFont="1" applyFill="1" applyBorder="1" applyAlignment="1">
      <alignment/>
    </xf>
    <xf numFmtId="0" fontId="0" fillId="33" borderId="0" xfId="0" applyFont="1" applyFill="1" applyBorder="1" applyAlignment="1">
      <alignment horizontal="left"/>
    </xf>
    <xf numFmtId="0" fontId="5" fillId="0" borderId="11" xfId="0" applyFont="1" applyBorder="1" applyAlignment="1">
      <alignment horizontal="center"/>
    </xf>
    <xf numFmtId="0" fontId="5" fillId="5" borderId="11" xfId="0" applyFont="1" applyFill="1" applyBorder="1" applyAlignment="1">
      <alignment horizontal="center"/>
    </xf>
    <xf numFmtId="0" fontId="5" fillId="33" borderId="0" xfId="0" applyFont="1" applyFill="1" applyBorder="1" applyAlignment="1" quotePrefix="1">
      <alignment horizontal="center"/>
    </xf>
    <xf numFmtId="0" fontId="5" fillId="33" borderId="10" xfId="0" applyNumberFormat="1" applyFont="1" applyFill="1" applyBorder="1" applyAlignment="1">
      <alignment horizontal="center"/>
    </xf>
    <xf numFmtId="0" fontId="5" fillId="34" borderId="10" xfId="0" applyNumberFormat="1" applyFont="1" applyFill="1" applyBorder="1" applyAlignment="1">
      <alignment horizontal="center"/>
    </xf>
    <xf numFmtId="0" fontId="5" fillId="34" borderId="0" xfId="0" applyFont="1" applyFill="1" applyBorder="1" applyAlignment="1">
      <alignment horizontal="center"/>
    </xf>
    <xf numFmtId="0" fontId="5" fillId="0" borderId="10" xfId="0" applyNumberFormat="1" applyFont="1" applyFill="1" applyBorder="1" applyAlignment="1">
      <alignment horizontal="center"/>
    </xf>
    <xf numFmtId="0" fontId="5" fillId="5" borderId="10" xfId="0" applyNumberFormat="1" applyFont="1" applyFill="1" applyBorder="1" applyAlignment="1">
      <alignment horizontal="center"/>
    </xf>
    <xf numFmtId="0" fontId="5" fillId="35" borderId="10" xfId="0" applyNumberFormat="1" applyFont="1" applyFill="1" applyBorder="1" applyAlignment="1">
      <alignment horizontal="center"/>
    </xf>
    <xf numFmtId="0" fontId="5" fillId="35" borderId="0" xfId="0" applyFont="1" applyFill="1" applyBorder="1" applyAlignment="1">
      <alignment horizontal="center"/>
    </xf>
    <xf numFmtId="0" fontId="5" fillId="36" borderId="10" xfId="0" applyNumberFormat="1" applyFont="1" applyFill="1" applyBorder="1" applyAlignment="1">
      <alignment horizontal="center"/>
    </xf>
    <xf numFmtId="0" fontId="0" fillId="36" borderId="0" xfId="0" applyFont="1" applyFill="1" applyBorder="1" applyAlignment="1">
      <alignment/>
    </xf>
    <xf numFmtId="0" fontId="5" fillId="4" borderId="10" xfId="0" applyNumberFormat="1" applyFont="1" applyFill="1" applyBorder="1" applyAlignment="1">
      <alignment horizontal="center"/>
    </xf>
    <xf numFmtId="0" fontId="5" fillId="4" borderId="0" xfId="0" applyFont="1" applyFill="1" applyBorder="1" applyAlignment="1">
      <alignment horizontal="center"/>
    </xf>
    <xf numFmtId="0" fontId="5" fillId="5" borderId="0" xfId="0" applyFont="1" applyFill="1" applyBorder="1" applyAlignment="1" quotePrefix="1">
      <alignment horizontal="center"/>
    </xf>
    <xf numFmtId="0" fontId="5" fillId="0" borderId="0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/>
    </xf>
    <xf numFmtId="0" fontId="5" fillId="0" borderId="11" xfId="0" applyNumberFormat="1" applyFont="1" applyBorder="1" applyAlignment="1">
      <alignment horizontal="center" wrapText="1"/>
    </xf>
    <xf numFmtId="0" fontId="5" fillId="0" borderId="11" xfId="0" applyFont="1" applyBorder="1" applyAlignment="1">
      <alignment horizontal="center" textRotation="90"/>
    </xf>
    <xf numFmtId="0" fontId="0" fillId="0" borderId="11" xfId="0" applyFont="1" applyBorder="1" applyAlignment="1">
      <alignment horizontal="center" textRotation="90"/>
    </xf>
    <xf numFmtId="0" fontId="0" fillId="0" borderId="11" xfId="0" applyBorder="1" applyAlignment="1">
      <alignment textRotation="90"/>
    </xf>
    <xf numFmtId="0" fontId="0" fillId="0" borderId="0" xfId="0" applyFont="1" applyFill="1" applyBorder="1" applyAlignment="1">
      <alignment horizontal="center"/>
    </xf>
    <xf numFmtId="0" fontId="5" fillId="35" borderId="0" xfId="0" applyFont="1" applyFill="1" applyBorder="1" applyAlignment="1" quotePrefix="1">
      <alignment horizontal="center"/>
    </xf>
    <xf numFmtId="0" fontId="5" fillId="34" borderId="0" xfId="0" applyFont="1" applyFill="1" applyBorder="1" applyAlignment="1" quotePrefix="1">
      <alignment horizontal="center"/>
    </xf>
    <xf numFmtId="0" fontId="5" fillId="36" borderId="0" xfId="0" applyFont="1" applyFill="1" applyBorder="1" applyAlignment="1" quotePrefix="1">
      <alignment horizontal="center"/>
    </xf>
    <xf numFmtId="0" fontId="5" fillId="32" borderId="0" xfId="0" applyFont="1" applyFill="1" applyBorder="1" applyAlignment="1" quotePrefix="1">
      <alignment horizontal="center"/>
    </xf>
    <xf numFmtId="0" fontId="5" fillId="0" borderId="0" xfId="0" applyFont="1" applyBorder="1" applyAlignment="1" quotePrefix="1">
      <alignment horizontal="center"/>
    </xf>
    <xf numFmtId="0" fontId="5" fillId="32" borderId="11" xfId="0" applyFont="1" applyFill="1" applyBorder="1" applyAlignment="1">
      <alignment horizontal="center"/>
    </xf>
    <xf numFmtId="0" fontId="5" fillId="32" borderId="11" xfId="0" applyFont="1" applyFill="1" applyBorder="1" applyAlignment="1">
      <alignment horizontal="left"/>
    </xf>
    <xf numFmtId="179" fontId="5" fillId="32" borderId="11" xfId="0" applyNumberFormat="1" applyFont="1" applyFill="1" applyBorder="1" applyAlignment="1">
      <alignment horizontal="center"/>
    </xf>
    <xf numFmtId="0" fontId="5" fillId="0" borderId="0" xfId="0" applyFont="1" applyAlignment="1">
      <alignment vertical="top"/>
    </xf>
    <xf numFmtId="0" fontId="0" fillId="0" borderId="0" xfId="0" applyAlignment="1">
      <alignment horizontal="left" vertical="top"/>
    </xf>
    <xf numFmtId="0" fontId="0" fillId="0" borderId="0" xfId="0" applyAlignment="1">
      <alignment vertical="top"/>
    </xf>
    <xf numFmtId="0" fontId="7" fillId="0" borderId="0" xfId="0" applyFont="1" applyAlignment="1">
      <alignment horizontal="center" vertical="top"/>
    </xf>
    <xf numFmtId="0" fontId="0" fillId="0" borderId="0" xfId="0" applyAlignment="1">
      <alignment horizontal="left" vertical="top" wrapText="1"/>
    </xf>
    <xf numFmtId="0" fontId="0" fillId="0" borderId="0" xfId="0" applyFont="1" applyAlignment="1">
      <alignment horizontal="left" vertical="top"/>
    </xf>
    <xf numFmtId="0" fontId="0" fillId="0" borderId="0" xfId="0" applyAlignment="1" quotePrefix="1">
      <alignment horizontal="left" vertical="top"/>
    </xf>
    <xf numFmtId="0" fontId="0" fillId="0" borderId="0" xfId="0" applyAlignment="1">
      <alignment horizontal="center" vertical="top"/>
    </xf>
    <xf numFmtId="0" fontId="5" fillId="3" borderId="11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5" fillId="35" borderId="11" xfId="0" applyFont="1" applyFill="1" applyBorder="1" applyAlignment="1">
      <alignment horizontal="center"/>
    </xf>
    <xf numFmtId="0" fontId="5" fillId="4" borderId="11" xfId="0" applyFont="1" applyFill="1" applyBorder="1" applyAlignment="1">
      <alignment horizontal="center"/>
    </xf>
    <xf numFmtId="0" fontId="5" fillId="37" borderId="11" xfId="0" applyFont="1" applyFill="1" applyBorder="1" applyAlignment="1">
      <alignment horizontal="center"/>
    </xf>
    <xf numFmtId="0" fontId="5" fillId="34" borderId="1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5" fillId="32" borderId="0" xfId="0" applyFont="1" applyFill="1" applyBorder="1" applyAlignment="1">
      <alignment horizontal="center"/>
    </xf>
    <xf numFmtId="0" fontId="0" fillId="4" borderId="0" xfId="0" applyFill="1" applyAlignment="1">
      <alignment horizontal="center"/>
    </xf>
    <xf numFmtId="49" fontId="0" fillId="33" borderId="0" xfId="0" applyNumberFormat="1" applyFill="1" applyBorder="1" applyAlignment="1">
      <alignment horizontal="center"/>
    </xf>
    <xf numFmtId="0" fontId="0" fillId="0" borderId="0" xfId="0" applyAlignment="1">
      <alignment horizontal="left"/>
    </xf>
    <xf numFmtId="0" fontId="0" fillId="3" borderId="12" xfId="0" applyFill="1" applyBorder="1" applyAlignment="1">
      <alignment horizontal="center"/>
    </xf>
    <xf numFmtId="0" fontId="0" fillId="3" borderId="13" xfId="0" applyFill="1" applyBorder="1" applyAlignment="1">
      <alignment/>
    </xf>
    <xf numFmtId="0" fontId="0" fillId="3" borderId="13" xfId="0" applyFill="1" applyBorder="1" applyAlignment="1">
      <alignment horizontal="center"/>
    </xf>
    <xf numFmtId="49" fontId="0" fillId="3" borderId="13" xfId="0" applyNumberFormat="1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5" borderId="14" xfId="0" applyFill="1" applyBorder="1" applyAlignment="1">
      <alignment horizontal="center"/>
    </xf>
    <xf numFmtId="49" fontId="0" fillId="5" borderId="0" xfId="0" applyNumberFormat="1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0" fontId="0" fillId="4" borderId="0" xfId="0" applyFill="1" applyBorder="1" applyAlignment="1">
      <alignment/>
    </xf>
    <xf numFmtId="49" fontId="0" fillId="4" borderId="0" xfId="0" applyNumberFormat="1" applyFill="1" applyBorder="1" applyAlignment="1">
      <alignment horizontal="center"/>
    </xf>
    <xf numFmtId="0" fontId="0" fillId="35" borderId="14" xfId="0" applyFill="1" applyBorder="1" applyAlignment="1">
      <alignment horizontal="center"/>
    </xf>
    <xf numFmtId="49" fontId="0" fillId="35" borderId="0" xfId="0" applyNumberFormat="1" applyFill="1" applyBorder="1" applyAlignment="1">
      <alignment horizontal="center"/>
    </xf>
    <xf numFmtId="0" fontId="0" fillId="36" borderId="14" xfId="0" applyFill="1" applyBorder="1" applyAlignment="1">
      <alignment horizontal="center"/>
    </xf>
    <xf numFmtId="0" fontId="0" fillId="34" borderId="14" xfId="0" applyFill="1" applyBorder="1" applyAlignment="1">
      <alignment horizontal="center"/>
    </xf>
    <xf numFmtId="0" fontId="0" fillId="35" borderId="15" xfId="0" applyFill="1" applyBorder="1" applyAlignment="1">
      <alignment horizontal="center"/>
    </xf>
    <xf numFmtId="0" fontId="0" fillId="35" borderId="11" xfId="0" applyFill="1" applyBorder="1" applyAlignment="1">
      <alignment/>
    </xf>
    <xf numFmtId="0" fontId="0" fillId="35" borderId="11" xfId="0" applyFill="1" applyBorder="1" applyAlignment="1">
      <alignment horizontal="center"/>
    </xf>
    <xf numFmtId="49" fontId="0" fillId="35" borderId="11" xfId="0" applyNumberFormat="1" applyFill="1" applyBorder="1" applyAlignment="1">
      <alignment horizontal="center"/>
    </xf>
    <xf numFmtId="0" fontId="0" fillId="32" borderId="16" xfId="0" applyFill="1" applyBorder="1" applyAlignment="1">
      <alignment horizontal="center"/>
    </xf>
    <xf numFmtId="0" fontId="0" fillId="32" borderId="17" xfId="0" applyFill="1" applyBorder="1" applyAlignment="1">
      <alignment horizontal="center"/>
    </xf>
    <xf numFmtId="0" fontId="0" fillId="32" borderId="18" xfId="0" applyFill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179" fontId="0" fillId="0" borderId="0" xfId="0" applyNumberFormat="1" applyAlignment="1">
      <alignment/>
    </xf>
    <xf numFmtId="0" fontId="5" fillId="36" borderId="0" xfId="0" applyFont="1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3" xfId="0" applyFill="1" applyBorder="1" applyAlignment="1">
      <alignment horizontal="left"/>
    </xf>
    <xf numFmtId="0" fontId="0" fillId="33" borderId="13" xfId="0" applyFill="1" applyBorder="1" applyAlignment="1">
      <alignment horizontal="center"/>
    </xf>
    <xf numFmtId="179" fontId="0" fillId="33" borderId="13" xfId="0" applyNumberForma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0" fillId="4" borderId="0" xfId="0" applyFill="1" applyBorder="1" applyAlignment="1">
      <alignment horizontal="left"/>
    </xf>
    <xf numFmtId="0" fontId="0" fillId="33" borderId="0" xfId="0" applyFill="1" applyBorder="1" applyAlignment="1">
      <alignment horizontal="left"/>
    </xf>
    <xf numFmtId="0" fontId="0" fillId="36" borderId="0" xfId="0" applyFill="1" applyBorder="1" applyAlignment="1">
      <alignment horizontal="left"/>
    </xf>
    <xf numFmtId="179" fontId="0" fillId="36" borderId="0" xfId="0" applyNumberFormat="1" applyFill="1" applyBorder="1" applyAlignment="1">
      <alignment horizontal="center"/>
    </xf>
    <xf numFmtId="0" fontId="0" fillId="35" borderId="0" xfId="0" applyFill="1" applyBorder="1" applyAlignment="1">
      <alignment horizontal="left"/>
    </xf>
    <xf numFmtId="0" fontId="0" fillId="34" borderId="0" xfId="0" applyFill="1" applyBorder="1" applyAlignment="1">
      <alignment horizontal="left"/>
    </xf>
    <xf numFmtId="179" fontId="0" fillId="34" borderId="0" xfId="0" applyNumberFormat="1" applyFill="1" applyBorder="1" applyAlignment="1">
      <alignment horizontal="center"/>
    </xf>
    <xf numFmtId="0" fontId="0" fillId="35" borderId="11" xfId="0" applyFill="1" applyBorder="1" applyAlignment="1">
      <alignment horizontal="left"/>
    </xf>
    <xf numFmtId="179" fontId="0" fillId="35" borderId="11" xfId="0" applyNumberFormat="1" applyFill="1" applyBorder="1" applyAlignment="1">
      <alignment horizontal="center"/>
    </xf>
    <xf numFmtId="0" fontId="2" fillId="0" borderId="0" xfId="53" applyAlignment="1" applyProtection="1">
      <alignment horizontal="left"/>
      <protection/>
    </xf>
    <xf numFmtId="0" fontId="0" fillId="38" borderId="14" xfId="0" applyFill="1" applyBorder="1" applyAlignment="1">
      <alignment horizontal="center"/>
    </xf>
    <xf numFmtId="0" fontId="0" fillId="38" borderId="0" xfId="0" applyFill="1" applyBorder="1" applyAlignment="1">
      <alignment/>
    </xf>
    <xf numFmtId="0" fontId="0" fillId="38" borderId="0" xfId="0" applyFill="1" applyBorder="1" applyAlignment="1">
      <alignment horizontal="center"/>
    </xf>
    <xf numFmtId="49" fontId="0" fillId="38" borderId="0" xfId="0" applyNumberFormat="1" applyFill="1" applyBorder="1" applyAlignment="1">
      <alignment horizontal="center"/>
    </xf>
    <xf numFmtId="0" fontId="0" fillId="38" borderId="0" xfId="0" applyFill="1" applyAlignment="1">
      <alignment/>
    </xf>
    <xf numFmtId="0" fontId="5" fillId="38" borderId="0" xfId="0" applyFont="1" applyFill="1" applyBorder="1" applyAlignment="1" quotePrefix="1">
      <alignment horizontal="center"/>
    </xf>
    <xf numFmtId="0" fontId="0" fillId="38" borderId="0" xfId="0" applyFill="1" applyAlignment="1">
      <alignment horizontal="center"/>
    </xf>
    <xf numFmtId="0" fontId="5" fillId="38" borderId="10" xfId="0" applyNumberFormat="1" applyFont="1" applyFill="1" applyBorder="1" applyAlignment="1">
      <alignment horizontal="center"/>
    </xf>
    <xf numFmtId="0" fontId="0" fillId="38" borderId="0" xfId="0" applyFont="1" applyFill="1" applyBorder="1" applyAlignment="1">
      <alignment horizontal="center"/>
    </xf>
    <xf numFmtId="0" fontId="6" fillId="38" borderId="0" xfId="0" applyFont="1" applyFill="1" applyBorder="1" applyAlignment="1">
      <alignment/>
    </xf>
    <xf numFmtId="0" fontId="4" fillId="39" borderId="0" xfId="0" applyFont="1" applyFill="1" applyBorder="1" applyAlignment="1">
      <alignment horizontal="center"/>
    </xf>
    <xf numFmtId="0" fontId="0" fillId="40" borderId="0" xfId="0" applyFill="1" applyAlignment="1">
      <alignment/>
    </xf>
    <xf numFmtId="0" fontId="0" fillId="40" borderId="0" xfId="0" applyFill="1" applyAlignment="1">
      <alignment horizontal="center"/>
    </xf>
    <xf numFmtId="0" fontId="0" fillId="40" borderId="0" xfId="0" applyFont="1" applyFill="1" applyBorder="1" applyAlignment="1">
      <alignment horizontal="center"/>
    </xf>
    <xf numFmtId="0" fontId="0" fillId="40" borderId="0" xfId="0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natsoft.com.au/cgi-bin/results.cgi?02/07/2011.PHIL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natsoft.com.au/cgi-bin/results.cgi?05/08/2012.WIN.S19.Y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2"/>
  <sheetViews>
    <sheetView tabSelected="1"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1" sqref="A1:M1"/>
    </sheetView>
  </sheetViews>
  <sheetFormatPr defaultColWidth="9.140625" defaultRowHeight="12.75"/>
  <cols>
    <col min="1" max="1" width="7.140625" style="2" bestFit="1" customWidth="1"/>
    <col min="2" max="2" width="9.421875" style="1" customWidth="1"/>
    <col min="3" max="3" width="15.8515625" style="1" customWidth="1"/>
    <col min="4" max="4" width="8.140625" style="18" customWidth="1"/>
    <col min="5" max="5" width="10.421875" style="96" customWidth="1"/>
    <col min="6" max="13" width="6.421875" style="18" customWidth="1"/>
    <col min="14" max="14" width="7.8515625" style="1" customWidth="1"/>
    <col min="15" max="15" width="7.140625" style="1" customWidth="1"/>
    <col min="16" max="16384" width="9.140625" style="1" customWidth="1"/>
  </cols>
  <sheetData>
    <row r="1" spans="1:13" ht="15.75">
      <c r="A1" s="183" t="s">
        <v>124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</row>
    <row r="2" spans="1:15" s="101" customFormat="1" ht="107.25" customHeight="1" thickBot="1">
      <c r="A2" s="81" t="s">
        <v>0</v>
      </c>
      <c r="B2" s="97" t="s">
        <v>1</v>
      </c>
      <c r="C2" s="97"/>
      <c r="D2" s="81" t="s">
        <v>2</v>
      </c>
      <c r="E2" s="98" t="s">
        <v>3</v>
      </c>
      <c r="F2" s="99" t="s">
        <v>123</v>
      </c>
      <c r="G2" s="99" t="s">
        <v>196</v>
      </c>
      <c r="H2" s="99" t="s">
        <v>197</v>
      </c>
      <c r="I2" s="99" t="s">
        <v>229</v>
      </c>
      <c r="J2" s="99" t="s">
        <v>198</v>
      </c>
      <c r="K2" s="99" t="s">
        <v>199</v>
      </c>
      <c r="L2" s="99" t="s">
        <v>200</v>
      </c>
      <c r="M2" s="99" t="s">
        <v>201</v>
      </c>
      <c r="N2" s="100"/>
      <c r="O2" s="100"/>
    </row>
    <row r="3" spans="1:13" s="14" customFormat="1" ht="12.75">
      <c r="A3" s="106">
        <v>1</v>
      </c>
      <c r="B3" s="55" t="s">
        <v>72</v>
      </c>
      <c r="C3" s="55" t="s">
        <v>33</v>
      </c>
      <c r="D3" s="56" t="s">
        <v>6</v>
      </c>
      <c r="E3" s="4">
        <f aca="true" t="shared" si="0" ref="E3:E39">SUM(F3:M3)-SMALL(F3:M3,2)-MIN(F3:M3)</f>
        <v>20</v>
      </c>
      <c r="F3" s="11">
        <v>10</v>
      </c>
      <c r="G3" s="56">
        <v>10</v>
      </c>
      <c r="H3" s="56">
        <v>0</v>
      </c>
      <c r="I3" s="56">
        <v>0</v>
      </c>
      <c r="J3" s="11">
        <v>0</v>
      </c>
      <c r="K3" s="11">
        <v>0</v>
      </c>
      <c r="L3" s="11">
        <v>0</v>
      </c>
      <c r="M3" s="66">
        <v>0</v>
      </c>
    </row>
    <row r="4" spans="1:13" s="14" customFormat="1" ht="12.75">
      <c r="A4" s="106">
        <v>1</v>
      </c>
      <c r="B4" s="59" t="s">
        <v>26</v>
      </c>
      <c r="C4" s="59" t="s">
        <v>89</v>
      </c>
      <c r="D4" s="39" t="s">
        <v>5</v>
      </c>
      <c r="E4" s="4">
        <f t="shared" si="0"/>
        <v>20</v>
      </c>
      <c r="F4" s="12">
        <v>10</v>
      </c>
      <c r="G4" s="127">
        <v>10</v>
      </c>
      <c r="H4" s="127">
        <v>0</v>
      </c>
      <c r="I4" s="127">
        <v>0</v>
      </c>
      <c r="J4" s="12">
        <v>0</v>
      </c>
      <c r="K4" s="12">
        <v>0</v>
      </c>
      <c r="L4" s="12">
        <v>0</v>
      </c>
      <c r="M4" s="13">
        <v>0</v>
      </c>
    </row>
    <row r="5" spans="1:13" s="14" customFormat="1" ht="12.75">
      <c r="A5" s="106">
        <v>3</v>
      </c>
      <c r="B5" s="53" t="s">
        <v>20</v>
      </c>
      <c r="C5" s="53" t="s">
        <v>28</v>
      </c>
      <c r="D5" s="54" t="s">
        <v>14</v>
      </c>
      <c r="E5" s="4">
        <f t="shared" si="0"/>
        <v>17</v>
      </c>
      <c r="F5" s="5">
        <v>7</v>
      </c>
      <c r="G5" s="54">
        <v>10</v>
      </c>
      <c r="H5" s="54">
        <v>0</v>
      </c>
      <c r="I5" s="54">
        <v>0</v>
      </c>
      <c r="J5" s="5">
        <v>0</v>
      </c>
      <c r="K5" s="5">
        <v>0</v>
      </c>
      <c r="L5" s="5">
        <v>0</v>
      </c>
      <c r="M5" s="6">
        <v>0</v>
      </c>
    </row>
    <row r="6" spans="1:13" s="14" customFormat="1" ht="12.75">
      <c r="A6" s="106">
        <v>4</v>
      </c>
      <c r="B6" s="60" t="s">
        <v>74</v>
      </c>
      <c r="C6" s="60" t="s">
        <v>34</v>
      </c>
      <c r="D6" s="61" t="s">
        <v>4</v>
      </c>
      <c r="E6" s="4">
        <f t="shared" si="0"/>
        <v>16</v>
      </c>
      <c r="F6" s="75">
        <v>10</v>
      </c>
      <c r="G6" s="61">
        <v>6</v>
      </c>
      <c r="H6" s="61">
        <v>0</v>
      </c>
      <c r="I6" s="61">
        <v>0</v>
      </c>
      <c r="J6" s="75">
        <v>0</v>
      </c>
      <c r="K6" s="75">
        <v>0</v>
      </c>
      <c r="L6" s="75">
        <v>0</v>
      </c>
      <c r="M6" s="7">
        <v>0</v>
      </c>
    </row>
    <row r="7" spans="1:13" s="14" customFormat="1" ht="12.75">
      <c r="A7" s="106">
        <v>5</v>
      </c>
      <c r="B7" s="60" t="s">
        <v>26</v>
      </c>
      <c r="C7" s="60" t="s">
        <v>33</v>
      </c>
      <c r="D7" s="61" t="s">
        <v>4</v>
      </c>
      <c r="E7" s="4">
        <f t="shared" si="0"/>
        <v>15</v>
      </c>
      <c r="F7" s="75">
        <v>5</v>
      </c>
      <c r="G7" s="61">
        <v>10</v>
      </c>
      <c r="H7" s="61">
        <v>0</v>
      </c>
      <c r="I7" s="61">
        <v>0</v>
      </c>
      <c r="J7" s="75">
        <v>0</v>
      </c>
      <c r="K7" s="75">
        <v>0</v>
      </c>
      <c r="L7" s="75">
        <v>0</v>
      </c>
      <c r="M7" s="7">
        <v>0</v>
      </c>
    </row>
    <row r="8" spans="1:13" s="14" customFormat="1" ht="12.75">
      <c r="A8" s="106">
        <v>6</v>
      </c>
      <c r="B8" s="57" t="s">
        <v>61</v>
      </c>
      <c r="C8" s="57" t="s">
        <v>63</v>
      </c>
      <c r="D8" s="58" t="s">
        <v>71</v>
      </c>
      <c r="E8" s="4">
        <f t="shared" si="0"/>
        <v>14</v>
      </c>
      <c r="F8" s="9">
        <v>4</v>
      </c>
      <c r="G8" s="58">
        <v>10</v>
      </c>
      <c r="H8" s="58">
        <v>0</v>
      </c>
      <c r="I8" s="58">
        <v>0</v>
      </c>
      <c r="J8" s="9">
        <v>0</v>
      </c>
      <c r="K8" s="9">
        <v>0</v>
      </c>
      <c r="L8" s="9">
        <v>0</v>
      </c>
      <c r="M8" s="10">
        <v>0</v>
      </c>
    </row>
    <row r="9" spans="1:13" s="14" customFormat="1" ht="12.75">
      <c r="A9" s="106">
        <v>7</v>
      </c>
      <c r="B9" s="60" t="s">
        <v>85</v>
      </c>
      <c r="C9" s="60" t="s">
        <v>92</v>
      </c>
      <c r="D9" s="61" t="s">
        <v>4</v>
      </c>
      <c r="E9" s="4">
        <f t="shared" si="0"/>
        <v>13</v>
      </c>
      <c r="F9" s="75">
        <v>6</v>
      </c>
      <c r="G9" s="61">
        <v>7</v>
      </c>
      <c r="H9" s="61">
        <v>0</v>
      </c>
      <c r="I9" s="61">
        <v>0</v>
      </c>
      <c r="J9" s="75">
        <v>0</v>
      </c>
      <c r="K9" s="75">
        <v>0</v>
      </c>
      <c r="L9" s="75">
        <v>0</v>
      </c>
      <c r="M9" s="7">
        <v>0</v>
      </c>
    </row>
    <row r="10" spans="1:13" s="14" customFormat="1" ht="12.75">
      <c r="A10" s="106">
        <v>7</v>
      </c>
      <c r="B10" s="59" t="s">
        <v>22</v>
      </c>
      <c r="C10" s="59" t="s">
        <v>65</v>
      </c>
      <c r="D10" s="39" t="s">
        <v>5</v>
      </c>
      <c r="E10" s="4">
        <f t="shared" si="0"/>
        <v>13</v>
      </c>
      <c r="F10" s="12">
        <v>6</v>
      </c>
      <c r="G10" s="127">
        <v>7</v>
      </c>
      <c r="H10" s="127">
        <v>0</v>
      </c>
      <c r="I10" s="127">
        <v>0</v>
      </c>
      <c r="J10" s="12">
        <v>0</v>
      </c>
      <c r="K10" s="12">
        <v>0</v>
      </c>
      <c r="L10" s="12">
        <v>0</v>
      </c>
      <c r="M10" s="13">
        <v>0</v>
      </c>
    </row>
    <row r="11" spans="1:13" s="14" customFormat="1" ht="12.75">
      <c r="A11" s="106">
        <v>9</v>
      </c>
      <c r="B11" s="53" t="s">
        <v>70</v>
      </c>
      <c r="C11" s="53" t="s">
        <v>30</v>
      </c>
      <c r="D11" s="54" t="s">
        <v>14</v>
      </c>
      <c r="E11" s="4">
        <f t="shared" si="0"/>
        <v>12</v>
      </c>
      <c r="F11" s="5">
        <v>6</v>
      </c>
      <c r="G11" s="54">
        <v>6</v>
      </c>
      <c r="H11" s="54">
        <v>0</v>
      </c>
      <c r="I11" s="54">
        <v>0</v>
      </c>
      <c r="J11" s="5">
        <v>0</v>
      </c>
      <c r="K11" s="5">
        <v>0</v>
      </c>
      <c r="L11" s="5">
        <v>0</v>
      </c>
      <c r="M11" s="6">
        <v>0</v>
      </c>
    </row>
    <row r="12" spans="1:13" s="14" customFormat="1" ht="12.75">
      <c r="A12" s="106">
        <v>9</v>
      </c>
      <c r="B12" s="53" t="s">
        <v>26</v>
      </c>
      <c r="C12" s="53" t="s">
        <v>91</v>
      </c>
      <c r="D12" s="54" t="s">
        <v>14</v>
      </c>
      <c r="E12" s="4">
        <f t="shared" si="0"/>
        <v>12</v>
      </c>
      <c r="F12" s="5">
        <v>5</v>
      </c>
      <c r="G12" s="54">
        <v>7</v>
      </c>
      <c r="H12" s="54">
        <v>0</v>
      </c>
      <c r="I12" s="54">
        <v>0</v>
      </c>
      <c r="J12" s="5">
        <v>0</v>
      </c>
      <c r="K12" s="5">
        <v>0</v>
      </c>
      <c r="L12" s="5">
        <v>0</v>
      </c>
      <c r="M12" s="6">
        <v>0</v>
      </c>
    </row>
    <row r="13" spans="1:13" s="14" customFormat="1" ht="12.75">
      <c r="A13" s="106">
        <v>11</v>
      </c>
      <c r="B13" s="59" t="s">
        <v>77</v>
      </c>
      <c r="C13" s="59" t="s">
        <v>94</v>
      </c>
      <c r="D13" s="39" t="s">
        <v>5</v>
      </c>
      <c r="E13" s="4">
        <f t="shared" si="0"/>
        <v>11</v>
      </c>
      <c r="F13" s="12">
        <v>5</v>
      </c>
      <c r="G13" s="127">
        <v>6</v>
      </c>
      <c r="H13" s="127">
        <v>0</v>
      </c>
      <c r="I13" s="127">
        <v>0</v>
      </c>
      <c r="J13" s="12">
        <v>0</v>
      </c>
      <c r="K13" s="12">
        <v>0</v>
      </c>
      <c r="L13" s="12">
        <v>0</v>
      </c>
      <c r="M13" s="13">
        <v>0</v>
      </c>
    </row>
    <row r="14" spans="1:13" s="14" customFormat="1" ht="12.75">
      <c r="A14" s="106">
        <v>11</v>
      </c>
      <c r="B14" s="57" t="s">
        <v>121</v>
      </c>
      <c r="C14" s="57" t="s">
        <v>122</v>
      </c>
      <c r="D14" s="58" t="s">
        <v>71</v>
      </c>
      <c r="E14" s="4">
        <f t="shared" si="0"/>
        <v>11</v>
      </c>
      <c r="F14" s="9">
        <v>5</v>
      </c>
      <c r="G14" s="58">
        <v>6</v>
      </c>
      <c r="H14" s="58">
        <v>0</v>
      </c>
      <c r="I14" s="58">
        <v>0</v>
      </c>
      <c r="J14" s="9">
        <v>0</v>
      </c>
      <c r="K14" s="9">
        <v>0</v>
      </c>
      <c r="L14" s="9">
        <v>0</v>
      </c>
      <c r="M14" s="10">
        <v>0</v>
      </c>
    </row>
    <row r="15" spans="1:13" s="14" customFormat="1" ht="12.75">
      <c r="A15" s="106">
        <v>13</v>
      </c>
      <c r="B15" s="57" t="s">
        <v>25</v>
      </c>
      <c r="C15" s="57" t="s">
        <v>31</v>
      </c>
      <c r="D15" s="58" t="s">
        <v>71</v>
      </c>
      <c r="E15" s="4">
        <f t="shared" si="0"/>
        <v>10</v>
      </c>
      <c r="F15" s="9">
        <v>10</v>
      </c>
      <c r="G15" s="58">
        <v>0</v>
      </c>
      <c r="H15" s="58">
        <v>0</v>
      </c>
      <c r="I15" s="58">
        <v>0</v>
      </c>
      <c r="J15" s="9">
        <v>0</v>
      </c>
      <c r="K15" s="9">
        <v>0</v>
      </c>
      <c r="L15" s="9">
        <v>0</v>
      </c>
      <c r="M15" s="10">
        <v>0</v>
      </c>
    </row>
    <row r="16" spans="1:13" s="14" customFormat="1" ht="12.75">
      <c r="A16" s="106">
        <v>13</v>
      </c>
      <c r="B16" s="53" t="s">
        <v>83</v>
      </c>
      <c r="C16" s="53" t="s">
        <v>88</v>
      </c>
      <c r="D16" s="54" t="s">
        <v>14</v>
      </c>
      <c r="E16" s="4">
        <f t="shared" si="0"/>
        <v>10</v>
      </c>
      <c r="F16" s="5">
        <v>10</v>
      </c>
      <c r="G16" s="54">
        <v>0</v>
      </c>
      <c r="H16" s="54">
        <v>0</v>
      </c>
      <c r="I16" s="54">
        <v>0</v>
      </c>
      <c r="J16" s="5">
        <v>0</v>
      </c>
      <c r="K16" s="5">
        <v>0</v>
      </c>
      <c r="L16" s="5">
        <v>0</v>
      </c>
      <c r="M16" s="6">
        <v>0</v>
      </c>
    </row>
    <row r="17" spans="1:13" s="14" customFormat="1" ht="12.75">
      <c r="A17" s="106">
        <v>13</v>
      </c>
      <c r="B17" s="48" t="s">
        <v>67</v>
      </c>
      <c r="C17" s="48" t="s">
        <v>78</v>
      </c>
      <c r="D17" s="49" t="s">
        <v>19</v>
      </c>
      <c r="E17" s="4">
        <f t="shared" si="0"/>
        <v>10</v>
      </c>
      <c r="F17" s="73">
        <v>10</v>
      </c>
      <c r="G17" s="49">
        <v>0</v>
      </c>
      <c r="H17" s="49">
        <v>0</v>
      </c>
      <c r="I17" s="49">
        <v>0</v>
      </c>
      <c r="J17" s="73">
        <v>0</v>
      </c>
      <c r="K17" s="73">
        <v>0</v>
      </c>
      <c r="L17" s="73">
        <v>0</v>
      </c>
      <c r="M17" s="77">
        <v>0</v>
      </c>
    </row>
    <row r="18" spans="1:13" s="14" customFormat="1" ht="12.75">
      <c r="A18" s="106">
        <v>16</v>
      </c>
      <c r="B18" s="57" t="s">
        <v>193</v>
      </c>
      <c r="C18" s="57" t="s">
        <v>194</v>
      </c>
      <c r="D18" s="58" t="s">
        <v>71</v>
      </c>
      <c r="E18" s="4">
        <f t="shared" si="0"/>
        <v>8</v>
      </c>
      <c r="F18" s="9">
        <v>3</v>
      </c>
      <c r="G18" s="58">
        <v>5</v>
      </c>
      <c r="H18" s="58">
        <v>0</v>
      </c>
      <c r="I18" s="58">
        <v>0</v>
      </c>
      <c r="J18" s="9">
        <v>0</v>
      </c>
      <c r="K18" s="9">
        <v>0</v>
      </c>
      <c r="L18" s="9">
        <v>0</v>
      </c>
      <c r="M18" s="10">
        <v>0</v>
      </c>
    </row>
    <row r="19" spans="1:13" s="14" customFormat="1" ht="12.75">
      <c r="A19" s="106">
        <v>17</v>
      </c>
      <c r="B19" s="60" t="s">
        <v>77</v>
      </c>
      <c r="C19" s="60" t="s">
        <v>202</v>
      </c>
      <c r="D19" s="61" t="s">
        <v>4</v>
      </c>
      <c r="E19" s="4">
        <f t="shared" si="0"/>
        <v>7</v>
      </c>
      <c r="F19" s="75">
        <v>7</v>
      </c>
      <c r="G19" s="61">
        <v>0</v>
      </c>
      <c r="H19" s="61">
        <v>0</v>
      </c>
      <c r="I19" s="61">
        <v>0</v>
      </c>
      <c r="J19" s="75">
        <v>0</v>
      </c>
      <c r="K19" s="75">
        <v>0</v>
      </c>
      <c r="L19" s="75">
        <v>0</v>
      </c>
      <c r="M19" s="7">
        <v>0</v>
      </c>
    </row>
    <row r="20" spans="1:13" s="14" customFormat="1" ht="12.75">
      <c r="A20" s="106">
        <v>17</v>
      </c>
      <c r="B20" s="55" t="s">
        <v>85</v>
      </c>
      <c r="C20" s="55" t="s">
        <v>33</v>
      </c>
      <c r="D20" s="56" t="s">
        <v>6</v>
      </c>
      <c r="E20" s="4">
        <f t="shared" si="0"/>
        <v>7</v>
      </c>
      <c r="F20" s="11">
        <v>7</v>
      </c>
      <c r="G20" s="56">
        <v>0</v>
      </c>
      <c r="H20" s="56">
        <v>0</v>
      </c>
      <c r="I20" s="56">
        <v>0</v>
      </c>
      <c r="J20" s="11">
        <v>0</v>
      </c>
      <c r="K20" s="11">
        <v>0</v>
      </c>
      <c r="L20" s="11">
        <v>0</v>
      </c>
      <c r="M20" s="66">
        <v>0</v>
      </c>
    </row>
    <row r="21" spans="1:13" s="14" customFormat="1" ht="12.75">
      <c r="A21" s="106">
        <v>17</v>
      </c>
      <c r="B21" s="59" t="s">
        <v>84</v>
      </c>
      <c r="C21" s="59" t="s">
        <v>90</v>
      </c>
      <c r="D21" s="39" t="s">
        <v>5</v>
      </c>
      <c r="E21" s="4">
        <f t="shared" si="0"/>
        <v>7</v>
      </c>
      <c r="F21" s="12">
        <v>7</v>
      </c>
      <c r="G21" s="127">
        <v>0</v>
      </c>
      <c r="H21" s="127">
        <v>0</v>
      </c>
      <c r="I21" s="127">
        <v>0</v>
      </c>
      <c r="J21" s="12">
        <v>0</v>
      </c>
      <c r="K21" s="12">
        <v>0</v>
      </c>
      <c r="L21" s="12">
        <v>0</v>
      </c>
      <c r="M21" s="13">
        <v>0</v>
      </c>
    </row>
    <row r="22" spans="1:13" s="14" customFormat="1" ht="12.75">
      <c r="A22" s="106">
        <v>17</v>
      </c>
      <c r="B22" s="57" t="s">
        <v>191</v>
      </c>
      <c r="C22" s="57" t="s">
        <v>192</v>
      </c>
      <c r="D22" s="58" t="s">
        <v>71</v>
      </c>
      <c r="E22" s="4">
        <f t="shared" si="0"/>
        <v>7</v>
      </c>
      <c r="F22" s="9">
        <v>7</v>
      </c>
      <c r="G22" s="58">
        <v>0</v>
      </c>
      <c r="H22" s="58">
        <v>0</v>
      </c>
      <c r="I22" s="58">
        <v>0</v>
      </c>
      <c r="J22" s="9">
        <v>0</v>
      </c>
      <c r="K22" s="9">
        <v>0</v>
      </c>
      <c r="L22" s="9">
        <v>0</v>
      </c>
      <c r="M22" s="10">
        <v>0</v>
      </c>
    </row>
    <row r="23" spans="1:13" s="14" customFormat="1" ht="12.75">
      <c r="A23" s="106">
        <v>21</v>
      </c>
      <c r="B23" s="55" t="s">
        <v>111</v>
      </c>
      <c r="C23" s="55" t="s">
        <v>112</v>
      </c>
      <c r="D23" s="56" t="s">
        <v>6</v>
      </c>
      <c r="E23" s="4">
        <f t="shared" si="0"/>
        <v>6</v>
      </c>
      <c r="F23" s="11">
        <v>6</v>
      </c>
      <c r="G23" s="56">
        <v>0</v>
      </c>
      <c r="H23" s="56">
        <v>0</v>
      </c>
      <c r="I23" s="56">
        <v>0</v>
      </c>
      <c r="J23" s="11">
        <v>0</v>
      </c>
      <c r="K23" s="11">
        <v>0</v>
      </c>
      <c r="L23" s="11">
        <v>0</v>
      </c>
      <c r="M23" s="66">
        <v>0</v>
      </c>
    </row>
    <row r="24" spans="1:13" s="14" customFormat="1" ht="12.75">
      <c r="A24" s="106">
        <v>21</v>
      </c>
      <c r="B24" s="48" t="s">
        <v>95</v>
      </c>
      <c r="C24" s="48" t="s">
        <v>96</v>
      </c>
      <c r="D24" s="49" t="s">
        <v>19</v>
      </c>
      <c r="E24" s="4">
        <f t="shared" si="0"/>
        <v>6</v>
      </c>
      <c r="F24" s="73">
        <v>6</v>
      </c>
      <c r="G24" s="49">
        <v>0</v>
      </c>
      <c r="H24" s="49">
        <v>0</v>
      </c>
      <c r="I24" s="49">
        <v>0</v>
      </c>
      <c r="J24" s="73">
        <v>0</v>
      </c>
      <c r="K24" s="73">
        <v>0</v>
      </c>
      <c r="L24" s="73">
        <v>0</v>
      </c>
      <c r="M24" s="77">
        <v>0</v>
      </c>
    </row>
    <row r="25" spans="1:13" s="14" customFormat="1" ht="12.75">
      <c r="A25" s="106">
        <v>23</v>
      </c>
      <c r="B25" s="55" t="s">
        <v>79</v>
      </c>
      <c r="C25" s="55" t="s">
        <v>112</v>
      </c>
      <c r="D25" s="56" t="s">
        <v>6</v>
      </c>
      <c r="E25" s="4">
        <f t="shared" si="0"/>
        <v>5</v>
      </c>
      <c r="F25" s="11">
        <v>5</v>
      </c>
      <c r="G25" s="56">
        <v>0</v>
      </c>
      <c r="H25" s="56">
        <v>0</v>
      </c>
      <c r="I25" s="56">
        <v>0</v>
      </c>
      <c r="J25" s="11">
        <v>0</v>
      </c>
      <c r="K25" s="11">
        <v>0</v>
      </c>
      <c r="L25" s="11">
        <v>0</v>
      </c>
      <c r="M25" s="66">
        <v>0</v>
      </c>
    </row>
    <row r="26" spans="1:13" s="14" customFormat="1" ht="12.75">
      <c r="A26" s="106">
        <v>23</v>
      </c>
      <c r="B26" s="53" t="s">
        <v>228</v>
      </c>
      <c r="C26" s="53" t="s">
        <v>31</v>
      </c>
      <c r="D26" s="54" t="s">
        <v>14</v>
      </c>
      <c r="E26" s="4">
        <f t="shared" si="0"/>
        <v>5</v>
      </c>
      <c r="F26" s="5">
        <v>0</v>
      </c>
      <c r="G26" s="54">
        <v>5</v>
      </c>
      <c r="H26" s="54">
        <v>0</v>
      </c>
      <c r="I26" s="54">
        <v>0</v>
      </c>
      <c r="J26" s="5">
        <v>0</v>
      </c>
      <c r="K26" s="5">
        <v>0</v>
      </c>
      <c r="L26" s="5">
        <v>0</v>
      </c>
      <c r="M26" s="6">
        <v>0</v>
      </c>
    </row>
    <row r="27" spans="1:13" s="14" customFormat="1" ht="12.75">
      <c r="A27" s="106">
        <v>23</v>
      </c>
      <c r="B27" s="184" t="s">
        <v>27</v>
      </c>
      <c r="C27" s="184" t="s">
        <v>32</v>
      </c>
      <c r="D27" s="185" t="s">
        <v>19</v>
      </c>
      <c r="E27" s="4">
        <f t="shared" si="0"/>
        <v>5</v>
      </c>
      <c r="F27" s="186">
        <v>5</v>
      </c>
      <c r="G27" s="185">
        <v>0</v>
      </c>
      <c r="H27" s="185">
        <v>0</v>
      </c>
      <c r="I27" s="185">
        <v>0</v>
      </c>
      <c r="J27" s="186">
        <v>0</v>
      </c>
      <c r="K27" s="186">
        <v>0</v>
      </c>
      <c r="L27" s="186">
        <v>0</v>
      </c>
      <c r="M27" s="187">
        <v>0</v>
      </c>
    </row>
    <row r="28" spans="1:13" s="14" customFormat="1" ht="12.75">
      <c r="A28" s="106">
        <v>23</v>
      </c>
      <c r="B28" s="59" t="s">
        <v>25</v>
      </c>
      <c r="C28" s="59" t="s">
        <v>227</v>
      </c>
      <c r="D28" s="39" t="s">
        <v>5</v>
      </c>
      <c r="E28" s="4">
        <f t="shared" si="0"/>
        <v>5</v>
      </c>
      <c r="F28" s="12">
        <v>0</v>
      </c>
      <c r="G28" s="127">
        <v>5</v>
      </c>
      <c r="H28" s="127">
        <v>0</v>
      </c>
      <c r="I28" s="127">
        <v>0</v>
      </c>
      <c r="J28" s="12">
        <v>0</v>
      </c>
      <c r="K28" s="12">
        <v>0</v>
      </c>
      <c r="L28" s="12">
        <v>0</v>
      </c>
      <c r="M28" s="13">
        <v>0</v>
      </c>
    </row>
    <row r="29" spans="1:13" s="14" customFormat="1" ht="12.75">
      <c r="A29" s="106">
        <v>23</v>
      </c>
      <c r="B29" s="53" t="s">
        <v>82</v>
      </c>
      <c r="C29" s="53" t="s">
        <v>87</v>
      </c>
      <c r="D29" s="54" t="s">
        <v>14</v>
      </c>
      <c r="E29" s="4">
        <f t="shared" si="0"/>
        <v>5</v>
      </c>
      <c r="F29" s="5">
        <v>1</v>
      </c>
      <c r="G29" s="54">
        <v>4</v>
      </c>
      <c r="H29" s="54">
        <v>0</v>
      </c>
      <c r="I29" s="54">
        <v>0</v>
      </c>
      <c r="J29" s="5">
        <v>0</v>
      </c>
      <c r="K29" s="5">
        <v>0</v>
      </c>
      <c r="L29" s="5">
        <v>0</v>
      </c>
      <c r="M29" s="6">
        <v>0</v>
      </c>
    </row>
    <row r="30" spans="1:13" s="14" customFormat="1" ht="12.75">
      <c r="A30" s="106">
        <v>28</v>
      </c>
      <c r="B30" s="59" t="s">
        <v>62</v>
      </c>
      <c r="C30" s="59" t="s">
        <v>66</v>
      </c>
      <c r="D30" s="39" t="s">
        <v>5</v>
      </c>
      <c r="E30" s="4">
        <f t="shared" si="0"/>
        <v>4</v>
      </c>
      <c r="F30" s="12">
        <v>4</v>
      </c>
      <c r="G30" s="127">
        <v>0</v>
      </c>
      <c r="H30" s="127">
        <v>0</v>
      </c>
      <c r="I30" s="127">
        <v>0</v>
      </c>
      <c r="J30" s="12">
        <v>0</v>
      </c>
      <c r="K30" s="12">
        <v>0</v>
      </c>
      <c r="L30" s="12">
        <v>0</v>
      </c>
      <c r="M30" s="13">
        <v>0</v>
      </c>
    </row>
    <row r="31" spans="1:13" s="14" customFormat="1" ht="12.75">
      <c r="A31" s="106">
        <v>28</v>
      </c>
      <c r="B31" s="53" t="s">
        <v>24</v>
      </c>
      <c r="C31" s="53" t="s">
        <v>105</v>
      </c>
      <c r="D31" s="54" t="s">
        <v>14</v>
      </c>
      <c r="E31" s="4">
        <f t="shared" si="0"/>
        <v>4</v>
      </c>
      <c r="F31" s="5">
        <v>4</v>
      </c>
      <c r="G31" s="54">
        <v>0</v>
      </c>
      <c r="H31" s="54">
        <v>0</v>
      </c>
      <c r="I31" s="54">
        <v>0</v>
      </c>
      <c r="J31" s="5">
        <v>0</v>
      </c>
      <c r="K31" s="5">
        <v>0</v>
      </c>
      <c r="L31" s="5">
        <v>0</v>
      </c>
      <c r="M31" s="6">
        <v>0</v>
      </c>
    </row>
    <row r="32" spans="1:13" s="14" customFormat="1" ht="12.75">
      <c r="A32" s="106">
        <v>28</v>
      </c>
      <c r="B32" s="48" t="s">
        <v>68</v>
      </c>
      <c r="C32" s="48" t="s">
        <v>78</v>
      </c>
      <c r="D32" s="49" t="s">
        <v>19</v>
      </c>
      <c r="E32" s="4">
        <f t="shared" si="0"/>
        <v>4</v>
      </c>
      <c r="F32" s="73">
        <v>4</v>
      </c>
      <c r="G32" s="49">
        <v>0</v>
      </c>
      <c r="H32" s="49">
        <v>0</v>
      </c>
      <c r="I32" s="49">
        <v>0</v>
      </c>
      <c r="J32" s="73">
        <v>0</v>
      </c>
      <c r="K32" s="73">
        <v>0</v>
      </c>
      <c r="L32" s="73">
        <v>0</v>
      </c>
      <c r="M32" s="77">
        <v>0</v>
      </c>
    </row>
    <row r="33" spans="1:13" s="14" customFormat="1" ht="12.75">
      <c r="A33" s="106">
        <v>28</v>
      </c>
      <c r="B33" s="53" t="s">
        <v>23</v>
      </c>
      <c r="C33" s="53" t="s">
        <v>30</v>
      </c>
      <c r="D33" s="54" t="s">
        <v>14</v>
      </c>
      <c r="E33" s="4">
        <f t="shared" si="0"/>
        <v>4</v>
      </c>
      <c r="F33" s="5">
        <v>1</v>
      </c>
      <c r="G33" s="54">
        <v>3</v>
      </c>
      <c r="H33" s="54">
        <v>0</v>
      </c>
      <c r="I33" s="54">
        <v>0</v>
      </c>
      <c r="J33" s="5">
        <v>0</v>
      </c>
      <c r="K33" s="5">
        <v>0</v>
      </c>
      <c r="L33" s="5">
        <v>0</v>
      </c>
      <c r="M33" s="6">
        <v>0</v>
      </c>
    </row>
    <row r="34" spans="1:13" s="14" customFormat="1" ht="12.75">
      <c r="A34" s="106">
        <v>32</v>
      </c>
      <c r="B34" s="53" t="s">
        <v>21</v>
      </c>
      <c r="C34" s="53" t="s">
        <v>29</v>
      </c>
      <c r="D34" s="54" t="s">
        <v>14</v>
      </c>
      <c r="E34" s="4">
        <f t="shared" si="0"/>
        <v>3</v>
      </c>
      <c r="F34" s="5">
        <v>3</v>
      </c>
      <c r="G34" s="54">
        <v>0</v>
      </c>
      <c r="H34" s="54">
        <v>0</v>
      </c>
      <c r="I34" s="54">
        <v>0</v>
      </c>
      <c r="J34" s="5">
        <v>0</v>
      </c>
      <c r="K34" s="5">
        <v>0</v>
      </c>
      <c r="L34" s="5">
        <v>0</v>
      </c>
      <c r="M34" s="6">
        <v>0</v>
      </c>
    </row>
    <row r="35" spans="1:15" ht="12.75">
      <c r="A35" s="126">
        <v>33</v>
      </c>
      <c r="B35" s="53" t="s">
        <v>73</v>
      </c>
      <c r="C35" s="53" t="s">
        <v>93</v>
      </c>
      <c r="D35" s="54" t="s">
        <v>14</v>
      </c>
      <c r="E35" s="4">
        <f t="shared" si="0"/>
        <v>2</v>
      </c>
      <c r="F35" s="5">
        <v>2</v>
      </c>
      <c r="G35" s="54">
        <v>0</v>
      </c>
      <c r="H35" s="54">
        <v>0</v>
      </c>
      <c r="I35" s="54">
        <v>0</v>
      </c>
      <c r="J35" s="5">
        <v>0</v>
      </c>
      <c r="K35" s="5">
        <v>0</v>
      </c>
      <c r="L35" s="5">
        <v>0</v>
      </c>
      <c r="M35" s="6">
        <v>0</v>
      </c>
      <c r="N35" s="24"/>
      <c r="O35" s="25"/>
    </row>
    <row r="36" spans="1:15" ht="12.75">
      <c r="A36" s="126">
        <v>34</v>
      </c>
      <c r="B36" s="53" t="s">
        <v>58</v>
      </c>
      <c r="C36" s="53" t="s">
        <v>64</v>
      </c>
      <c r="D36" s="54" t="s">
        <v>14</v>
      </c>
      <c r="E36" s="4">
        <f t="shared" si="0"/>
        <v>1</v>
      </c>
      <c r="F36" s="5">
        <v>1</v>
      </c>
      <c r="G36" s="54">
        <v>0</v>
      </c>
      <c r="H36" s="54">
        <v>0</v>
      </c>
      <c r="I36" s="54">
        <v>0</v>
      </c>
      <c r="J36" s="5">
        <v>0</v>
      </c>
      <c r="K36" s="5">
        <v>0</v>
      </c>
      <c r="L36" s="5">
        <v>0</v>
      </c>
      <c r="M36" s="6">
        <v>0</v>
      </c>
      <c r="N36" s="24"/>
      <c r="O36" s="25"/>
    </row>
    <row r="37" spans="1:15" ht="12.75">
      <c r="A37" s="126">
        <v>34</v>
      </c>
      <c r="B37" s="53" t="s">
        <v>76</v>
      </c>
      <c r="C37" s="53" t="s">
        <v>80</v>
      </c>
      <c r="D37" s="54" t="s">
        <v>14</v>
      </c>
      <c r="E37" s="4">
        <f t="shared" si="0"/>
        <v>1</v>
      </c>
      <c r="F37" s="5">
        <v>1</v>
      </c>
      <c r="G37" s="54">
        <v>0</v>
      </c>
      <c r="H37" s="54">
        <v>0</v>
      </c>
      <c r="I37" s="54">
        <v>0</v>
      </c>
      <c r="J37" s="5">
        <v>0</v>
      </c>
      <c r="K37" s="5">
        <v>0</v>
      </c>
      <c r="L37" s="5">
        <v>0</v>
      </c>
      <c r="M37" s="6">
        <v>0</v>
      </c>
      <c r="N37" s="24"/>
      <c r="O37" s="25"/>
    </row>
    <row r="38" spans="1:15" ht="12.75">
      <c r="A38" s="126">
        <v>34</v>
      </c>
      <c r="B38" s="53" t="s">
        <v>189</v>
      </c>
      <c r="C38" s="53" t="s">
        <v>190</v>
      </c>
      <c r="D38" s="54" t="s">
        <v>14</v>
      </c>
      <c r="E38" s="4">
        <f t="shared" si="0"/>
        <v>1</v>
      </c>
      <c r="F38" s="5">
        <v>1</v>
      </c>
      <c r="G38" s="54">
        <v>0</v>
      </c>
      <c r="H38" s="54">
        <v>0</v>
      </c>
      <c r="I38" s="54">
        <v>0</v>
      </c>
      <c r="J38" s="5">
        <v>0</v>
      </c>
      <c r="K38" s="5">
        <v>0</v>
      </c>
      <c r="L38" s="5">
        <v>0</v>
      </c>
      <c r="M38" s="6">
        <v>0</v>
      </c>
      <c r="N38" s="24"/>
      <c r="O38" s="25"/>
    </row>
    <row r="39" spans="1:15" ht="12.75">
      <c r="A39" s="126">
        <v>34</v>
      </c>
      <c r="B39" s="51" t="s">
        <v>117</v>
      </c>
      <c r="C39" s="51" t="s">
        <v>118</v>
      </c>
      <c r="D39" s="52" t="s">
        <v>17</v>
      </c>
      <c r="E39" s="4">
        <f t="shared" si="0"/>
        <v>1</v>
      </c>
      <c r="F39" s="74">
        <v>1</v>
      </c>
      <c r="G39" s="52">
        <v>0</v>
      </c>
      <c r="H39" s="52">
        <v>0</v>
      </c>
      <c r="I39" s="52">
        <v>0</v>
      </c>
      <c r="J39" s="74">
        <v>0</v>
      </c>
      <c r="K39" s="74">
        <v>0</v>
      </c>
      <c r="L39" s="74">
        <v>0</v>
      </c>
      <c r="M39" s="65">
        <v>0</v>
      </c>
      <c r="N39" s="24"/>
      <c r="O39" s="25"/>
    </row>
    <row r="40" spans="1:15" ht="12.75">
      <c r="A40" s="3"/>
      <c r="B40" s="19"/>
      <c r="C40" s="19"/>
      <c r="D40" s="22"/>
      <c r="E40" s="22"/>
      <c r="F40" s="14"/>
      <c r="G40" s="14"/>
      <c r="H40" s="14"/>
      <c r="I40" s="14"/>
      <c r="J40" s="14"/>
      <c r="K40" s="14"/>
      <c r="L40" s="14"/>
      <c r="M40" s="14"/>
      <c r="N40" s="24"/>
      <c r="O40" s="25"/>
    </row>
    <row r="41" spans="1:15" ht="15.75">
      <c r="A41" s="20" t="s">
        <v>7</v>
      </c>
      <c r="B41" s="16"/>
      <c r="C41" s="16"/>
      <c r="D41" s="27"/>
      <c r="E41" s="76"/>
      <c r="F41" s="22"/>
      <c r="G41" s="22"/>
      <c r="H41" s="22"/>
      <c r="I41" s="22"/>
      <c r="J41" s="22"/>
      <c r="K41" s="22"/>
      <c r="L41" s="22"/>
      <c r="M41" s="22"/>
      <c r="N41" s="24"/>
      <c r="O41" s="25"/>
    </row>
    <row r="42" spans="1:15" ht="12.75">
      <c r="A42" s="26"/>
      <c r="B42" s="16"/>
      <c r="C42" s="16"/>
      <c r="D42" s="27"/>
      <c r="E42" s="76"/>
      <c r="F42" s="22"/>
      <c r="G42" s="22"/>
      <c r="H42" s="22"/>
      <c r="I42" s="22"/>
      <c r="J42" s="22"/>
      <c r="K42" s="22"/>
      <c r="L42" s="22"/>
      <c r="M42" s="22"/>
      <c r="N42" s="24"/>
      <c r="O42" s="25"/>
    </row>
    <row r="43" spans="1:15" ht="12.75">
      <c r="A43" s="28" t="s">
        <v>8</v>
      </c>
      <c r="B43" s="29"/>
      <c r="C43" s="29"/>
      <c r="D43" s="30"/>
      <c r="E43" s="87"/>
      <c r="F43" s="22"/>
      <c r="G43" s="22"/>
      <c r="H43" s="22"/>
      <c r="I43" s="22"/>
      <c r="J43" s="22"/>
      <c r="K43" s="22"/>
      <c r="L43" s="22"/>
      <c r="M43" s="22"/>
      <c r="N43" s="24"/>
      <c r="O43" s="25"/>
    </row>
    <row r="44" spans="1:13" s="14" customFormat="1" ht="12.75">
      <c r="A44" s="104">
        <v>1</v>
      </c>
      <c r="B44" s="60" t="s">
        <v>74</v>
      </c>
      <c r="C44" s="60" t="s">
        <v>34</v>
      </c>
      <c r="D44" s="61" t="s">
        <v>4</v>
      </c>
      <c r="E44" s="85">
        <f aca="true" t="shared" si="1" ref="E44:E53">SUM(F44:M44)-SMALL(F44:M44,2)-MIN(F44:M44)</f>
        <v>16</v>
      </c>
      <c r="F44" s="75">
        <v>10</v>
      </c>
      <c r="G44" s="61">
        <v>6</v>
      </c>
      <c r="H44" s="61">
        <v>0</v>
      </c>
      <c r="I44" s="61">
        <v>0</v>
      </c>
      <c r="J44" s="75">
        <v>0</v>
      </c>
      <c r="K44" s="75">
        <v>0</v>
      </c>
      <c r="L44" s="75">
        <v>0</v>
      </c>
      <c r="M44" s="7">
        <v>0</v>
      </c>
    </row>
    <row r="45" spans="1:13" s="14" customFormat="1" ht="12.75">
      <c r="A45" s="104">
        <v>2</v>
      </c>
      <c r="B45" s="60" t="s">
        <v>26</v>
      </c>
      <c r="C45" s="60" t="s">
        <v>33</v>
      </c>
      <c r="D45" s="61" t="s">
        <v>4</v>
      </c>
      <c r="E45" s="85">
        <f t="shared" si="1"/>
        <v>15</v>
      </c>
      <c r="F45" s="75">
        <v>5</v>
      </c>
      <c r="G45" s="61">
        <v>10</v>
      </c>
      <c r="H45" s="61">
        <v>0</v>
      </c>
      <c r="I45" s="61">
        <v>0</v>
      </c>
      <c r="J45" s="75">
        <v>0</v>
      </c>
      <c r="K45" s="75">
        <v>0</v>
      </c>
      <c r="L45" s="75">
        <v>0</v>
      </c>
      <c r="M45" s="7">
        <v>0</v>
      </c>
    </row>
    <row r="46" spans="1:13" s="14" customFormat="1" ht="12.75">
      <c r="A46" s="104">
        <v>3</v>
      </c>
      <c r="B46" s="60" t="s">
        <v>85</v>
      </c>
      <c r="C46" s="60" t="s">
        <v>92</v>
      </c>
      <c r="D46" s="61" t="s">
        <v>4</v>
      </c>
      <c r="E46" s="85">
        <f t="shared" si="1"/>
        <v>13</v>
      </c>
      <c r="F46" s="75">
        <v>6</v>
      </c>
      <c r="G46" s="61">
        <v>7</v>
      </c>
      <c r="H46" s="61">
        <v>0</v>
      </c>
      <c r="I46" s="61">
        <v>0</v>
      </c>
      <c r="J46" s="75">
        <v>0</v>
      </c>
      <c r="K46" s="75">
        <v>0</v>
      </c>
      <c r="L46" s="75">
        <v>0</v>
      </c>
      <c r="M46" s="7">
        <v>0</v>
      </c>
    </row>
    <row r="47" spans="1:13" s="14" customFormat="1" ht="12.75">
      <c r="A47" s="104">
        <v>4</v>
      </c>
      <c r="B47" s="60" t="s">
        <v>77</v>
      </c>
      <c r="C47" s="60" t="s">
        <v>202</v>
      </c>
      <c r="D47" s="61" t="s">
        <v>4</v>
      </c>
      <c r="E47" s="85">
        <f t="shared" si="1"/>
        <v>7</v>
      </c>
      <c r="F47" s="75">
        <v>7</v>
      </c>
      <c r="G47" s="61">
        <v>0</v>
      </c>
      <c r="H47" s="61">
        <v>0</v>
      </c>
      <c r="I47" s="61">
        <v>0</v>
      </c>
      <c r="J47" s="75">
        <v>0</v>
      </c>
      <c r="K47" s="75">
        <v>0</v>
      </c>
      <c r="L47" s="75">
        <v>0</v>
      </c>
      <c r="M47" s="7">
        <v>0</v>
      </c>
    </row>
    <row r="48" spans="1:15" ht="12.75">
      <c r="A48" s="86">
        <v>5</v>
      </c>
      <c r="B48" s="72"/>
      <c r="C48" s="72"/>
      <c r="D48" s="61" t="s">
        <v>4</v>
      </c>
      <c r="E48" s="85">
        <f t="shared" si="1"/>
        <v>0</v>
      </c>
      <c r="F48" s="75">
        <v>0</v>
      </c>
      <c r="G48" s="61">
        <v>0</v>
      </c>
      <c r="H48" s="61">
        <v>0</v>
      </c>
      <c r="I48" s="61">
        <v>0</v>
      </c>
      <c r="J48" s="75">
        <v>0</v>
      </c>
      <c r="K48" s="75">
        <v>0</v>
      </c>
      <c r="L48" s="75">
        <v>0</v>
      </c>
      <c r="M48" s="7">
        <v>0</v>
      </c>
      <c r="N48" s="24"/>
      <c r="O48" s="25"/>
    </row>
    <row r="49" spans="1:15" ht="12.75">
      <c r="A49" s="86">
        <v>6</v>
      </c>
      <c r="B49" s="60"/>
      <c r="C49" s="60"/>
      <c r="D49" s="61" t="s">
        <v>4</v>
      </c>
      <c r="E49" s="85">
        <f t="shared" si="1"/>
        <v>0</v>
      </c>
      <c r="F49" s="75">
        <v>0</v>
      </c>
      <c r="G49" s="61">
        <v>0</v>
      </c>
      <c r="H49" s="61">
        <v>0</v>
      </c>
      <c r="I49" s="61">
        <v>0</v>
      </c>
      <c r="J49" s="75">
        <v>0</v>
      </c>
      <c r="K49" s="75">
        <v>0</v>
      </c>
      <c r="L49" s="75">
        <v>0</v>
      </c>
      <c r="M49" s="7">
        <v>0</v>
      </c>
      <c r="N49" s="24"/>
      <c r="O49" s="25"/>
    </row>
    <row r="50" spans="1:15" ht="12.75">
      <c r="A50" s="86">
        <v>7</v>
      </c>
      <c r="B50" s="72"/>
      <c r="C50" s="72"/>
      <c r="D50" s="61" t="s">
        <v>4</v>
      </c>
      <c r="E50" s="85">
        <f t="shared" si="1"/>
        <v>0</v>
      </c>
      <c r="F50" s="75">
        <v>0</v>
      </c>
      <c r="G50" s="61">
        <v>0</v>
      </c>
      <c r="H50" s="61">
        <v>0</v>
      </c>
      <c r="I50" s="61">
        <v>0</v>
      </c>
      <c r="J50" s="75">
        <v>0</v>
      </c>
      <c r="K50" s="75">
        <v>0</v>
      </c>
      <c r="L50" s="75">
        <v>0</v>
      </c>
      <c r="M50" s="7">
        <v>0</v>
      </c>
      <c r="N50" s="24"/>
      <c r="O50" s="25"/>
    </row>
    <row r="51" spans="1:15" ht="12.75">
      <c r="A51" s="86">
        <v>8</v>
      </c>
      <c r="B51" s="60"/>
      <c r="C51" s="60"/>
      <c r="D51" s="61" t="s">
        <v>4</v>
      </c>
      <c r="E51" s="85">
        <f t="shared" si="1"/>
        <v>0</v>
      </c>
      <c r="F51" s="75">
        <v>0</v>
      </c>
      <c r="G51" s="61">
        <v>0</v>
      </c>
      <c r="H51" s="61">
        <v>0</v>
      </c>
      <c r="I51" s="61">
        <v>0</v>
      </c>
      <c r="J51" s="75">
        <v>0</v>
      </c>
      <c r="K51" s="75">
        <v>0</v>
      </c>
      <c r="L51" s="75">
        <v>0</v>
      </c>
      <c r="M51" s="7">
        <v>0</v>
      </c>
      <c r="N51" s="24"/>
      <c r="O51" s="25"/>
    </row>
    <row r="52" spans="1:15" ht="12.75">
      <c r="A52" s="86">
        <v>9</v>
      </c>
      <c r="B52" s="78"/>
      <c r="C52" s="78"/>
      <c r="D52" s="61" t="s">
        <v>4</v>
      </c>
      <c r="E52" s="85">
        <f t="shared" si="1"/>
        <v>0</v>
      </c>
      <c r="F52" s="75">
        <v>0</v>
      </c>
      <c r="G52" s="61">
        <v>0</v>
      </c>
      <c r="H52" s="61">
        <v>0</v>
      </c>
      <c r="I52" s="61">
        <v>0</v>
      </c>
      <c r="J52" s="75">
        <v>0</v>
      </c>
      <c r="K52" s="75">
        <v>0</v>
      </c>
      <c r="L52" s="75">
        <v>0</v>
      </c>
      <c r="M52" s="7">
        <v>0</v>
      </c>
      <c r="N52" s="24"/>
      <c r="O52" s="25"/>
    </row>
    <row r="53" spans="1:15" ht="12.75">
      <c r="A53" s="86">
        <v>10</v>
      </c>
      <c r="B53" s="78"/>
      <c r="C53" s="78"/>
      <c r="D53" s="61" t="s">
        <v>4</v>
      </c>
      <c r="E53" s="85">
        <f t="shared" si="1"/>
        <v>0</v>
      </c>
      <c r="F53" s="75">
        <v>0</v>
      </c>
      <c r="G53" s="61">
        <v>0</v>
      </c>
      <c r="H53" s="61">
        <v>0</v>
      </c>
      <c r="I53" s="61">
        <v>0</v>
      </c>
      <c r="J53" s="75">
        <v>0</v>
      </c>
      <c r="K53" s="75">
        <v>0</v>
      </c>
      <c r="L53" s="75">
        <v>0</v>
      </c>
      <c r="M53" s="7">
        <v>0</v>
      </c>
      <c r="N53" s="24"/>
      <c r="O53" s="25"/>
    </row>
    <row r="54" spans="2:15" ht="12.75">
      <c r="B54" s="16"/>
      <c r="C54" s="16"/>
      <c r="D54" s="27"/>
      <c r="E54" s="76"/>
      <c r="F54" s="22"/>
      <c r="G54" s="22"/>
      <c r="H54" s="22"/>
      <c r="I54" s="22"/>
      <c r="J54" s="22"/>
      <c r="K54" s="22"/>
      <c r="L54" s="22"/>
      <c r="M54" s="22"/>
      <c r="N54" s="24"/>
      <c r="O54" s="25"/>
    </row>
    <row r="55" spans="1:15" ht="12.75">
      <c r="A55" s="31" t="s">
        <v>9</v>
      </c>
      <c r="B55" s="32"/>
      <c r="C55" s="32"/>
      <c r="D55" s="33"/>
      <c r="E55" s="87"/>
      <c r="F55" s="22"/>
      <c r="G55" s="22"/>
      <c r="H55" s="22"/>
      <c r="I55" s="22"/>
      <c r="J55" s="22"/>
      <c r="K55" s="22"/>
      <c r="L55" s="22"/>
      <c r="M55" s="22"/>
      <c r="N55" s="24"/>
      <c r="O55" s="25"/>
    </row>
    <row r="56" spans="1:13" s="14" customFormat="1" ht="12.75">
      <c r="A56" s="105">
        <v>1</v>
      </c>
      <c r="B56" s="55" t="s">
        <v>72</v>
      </c>
      <c r="C56" s="55" t="s">
        <v>33</v>
      </c>
      <c r="D56" s="56" t="s">
        <v>6</v>
      </c>
      <c r="E56" s="91">
        <f aca="true" t="shared" si="2" ref="E56:E65">SUM(F56:M56)-SMALL(F56:M56,2)-MIN(F56:M56)</f>
        <v>20</v>
      </c>
      <c r="F56" s="11">
        <v>10</v>
      </c>
      <c r="G56" s="56">
        <v>10</v>
      </c>
      <c r="H56" s="56">
        <v>0</v>
      </c>
      <c r="I56" s="56">
        <v>0</v>
      </c>
      <c r="J56" s="11">
        <v>0</v>
      </c>
      <c r="K56" s="11">
        <v>0</v>
      </c>
      <c r="L56" s="11">
        <v>0</v>
      </c>
      <c r="M56" s="66">
        <v>0</v>
      </c>
    </row>
    <row r="57" spans="1:13" s="14" customFormat="1" ht="12.75">
      <c r="A57" s="105">
        <v>2</v>
      </c>
      <c r="B57" s="55" t="s">
        <v>85</v>
      </c>
      <c r="C57" s="55" t="s">
        <v>33</v>
      </c>
      <c r="D57" s="56" t="s">
        <v>6</v>
      </c>
      <c r="E57" s="91">
        <f t="shared" si="2"/>
        <v>7</v>
      </c>
      <c r="F57" s="11">
        <v>7</v>
      </c>
      <c r="G57" s="56">
        <v>0</v>
      </c>
      <c r="H57" s="56">
        <v>0</v>
      </c>
      <c r="I57" s="56">
        <v>0</v>
      </c>
      <c r="J57" s="11">
        <v>0</v>
      </c>
      <c r="K57" s="11">
        <v>0</v>
      </c>
      <c r="L57" s="11">
        <v>0</v>
      </c>
      <c r="M57" s="66">
        <v>0</v>
      </c>
    </row>
    <row r="58" spans="1:15" ht="12.75">
      <c r="A58" s="105">
        <v>3</v>
      </c>
      <c r="B58" s="71" t="s">
        <v>111</v>
      </c>
      <c r="C58" s="71" t="s">
        <v>112</v>
      </c>
      <c r="D58" s="56" t="s">
        <v>6</v>
      </c>
      <c r="E58" s="91">
        <f t="shared" si="2"/>
        <v>6</v>
      </c>
      <c r="F58" s="11">
        <v>6</v>
      </c>
      <c r="G58" s="56">
        <v>0</v>
      </c>
      <c r="H58" s="56">
        <v>0</v>
      </c>
      <c r="I58" s="56">
        <v>0</v>
      </c>
      <c r="J58" s="11">
        <v>0</v>
      </c>
      <c r="K58" s="11">
        <v>0</v>
      </c>
      <c r="L58" s="11">
        <v>0</v>
      </c>
      <c r="M58" s="66">
        <v>0</v>
      </c>
      <c r="N58" s="24"/>
      <c r="O58" s="25"/>
    </row>
    <row r="59" spans="1:15" ht="12.75">
      <c r="A59" s="105">
        <v>4</v>
      </c>
      <c r="B59" s="71" t="s">
        <v>79</v>
      </c>
      <c r="C59" s="71" t="s">
        <v>112</v>
      </c>
      <c r="D59" s="56" t="s">
        <v>6</v>
      </c>
      <c r="E59" s="91">
        <f t="shared" si="2"/>
        <v>5</v>
      </c>
      <c r="F59" s="11">
        <v>5</v>
      </c>
      <c r="G59" s="56">
        <v>0</v>
      </c>
      <c r="H59" s="56">
        <v>0</v>
      </c>
      <c r="I59" s="56">
        <v>0</v>
      </c>
      <c r="J59" s="11">
        <v>0</v>
      </c>
      <c r="K59" s="11">
        <v>0</v>
      </c>
      <c r="L59" s="11">
        <v>0</v>
      </c>
      <c r="M59" s="66">
        <v>0</v>
      </c>
      <c r="N59" s="24"/>
      <c r="O59" s="25"/>
    </row>
    <row r="60" spans="1:15" ht="12.75">
      <c r="A60" s="105">
        <v>5</v>
      </c>
      <c r="B60" s="71"/>
      <c r="C60" s="71"/>
      <c r="D60" s="56" t="s">
        <v>6</v>
      </c>
      <c r="E60" s="91">
        <f t="shared" si="2"/>
        <v>0</v>
      </c>
      <c r="F60" s="11">
        <v>0</v>
      </c>
      <c r="G60" s="56">
        <v>0</v>
      </c>
      <c r="H60" s="56">
        <v>0</v>
      </c>
      <c r="I60" s="56">
        <v>0</v>
      </c>
      <c r="J60" s="11">
        <v>0</v>
      </c>
      <c r="K60" s="11">
        <v>0</v>
      </c>
      <c r="L60" s="11">
        <v>0</v>
      </c>
      <c r="M60" s="66">
        <v>0</v>
      </c>
      <c r="N60" s="24"/>
      <c r="O60" s="25"/>
    </row>
    <row r="61" spans="1:15" ht="12.75">
      <c r="A61" s="105">
        <v>6</v>
      </c>
      <c r="B61" s="55"/>
      <c r="C61" s="55"/>
      <c r="D61" s="56" t="s">
        <v>6</v>
      </c>
      <c r="E61" s="91">
        <f t="shared" si="2"/>
        <v>0</v>
      </c>
      <c r="F61" s="11">
        <v>0</v>
      </c>
      <c r="G61" s="56">
        <v>0</v>
      </c>
      <c r="H61" s="56">
        <v>0</v>
      </c>
      <c r="I61" s="56">
        <v>0</v>
      </c>
      <c r="J61" s="11">
        <v>0</v>
      </c>
      <c r="K61" s="11">
        <v>0</v>
      </c>
      <c r="L61" s="11">
        <v>0</v>
      </c>
      <c r="M61" s="66">
        <v>0</v>
      </c>
      <c r="N61" s="24"/>
      <c r="O61" s="25"/>
    </row>
    <row r="62" spans="1:15" ht="12.75">
      <c r="A62" s="105">
        <v>7</v>
      </c>
      <c r="B62" s="71"/>
      <c r="C62" s="71"/>
      <c r="D62" s="56" t="s">
        <v>6</v>
      </c>
      <c r="E62" s="91">
        <f t="shared" si="2"/>
        <v>0</v>
      </c>
      <c r="F62" s="11">
        <v>0</v>
      </c>
      <c r="G62" s="56">
        <v>0</v>
      </c>
      <c r="H62" s="56">
        <v>0</v>
      </c>
      <c r="I62" s="56">
        <v>0</v>
      </c>
      <c r="J62" s="11">
        <v>0</v>
      </c>
      <c r="K62" s="11">
        <v>0</v>
      </c>
      <c r="L62" s="11">
        <v>0</v>
      </c>
      <c r="M62" s="66">
        <v>0</v>
      </c>
      <c r="N62" s="24"/>
      <c r="O62" s="25"/>
    </row>
    <row r="63" spans="1:15" ht="12.75">
      <c r="A63" s="105">
        <v>8</v>
      </c>
      <c r="B63" s="71"/>
      <c r="C63" s="71"/>
      <c r="D63" s="56" t="s">
        <v>6</v>
      </c>
      <c r="E63" s="91">
        <f t="shared" si="2"/>
        <v>0</v>
      </c>
      <c r="F63" s="11">
        <v>0</v>
      </c>
      <c r="G63" s="56">
        <v>0</v>
      </c>
      <c r="H63" s="56">
        <v>0</v>
      </c>
      <c r="I63" s="56">
        <v>0</v>
      </c>
      <c r="J63" s="11">
        <v>0</v>
      </c>
      <c r="K63" s="11">
        <v>0</v>
      </c>
      <c r="L63" s="11">
        <v>0</v>
      </c>
      <c r="M63" s="66">
        <v>0</v>
      </c>
      <c r="N63" s="24"/>
      <c r="O63" s="25"/>
    </row>
    <row r="64" spans="1:15" ht="12.75">
      <c r="A64" s="105">
        <v>9</v>
      </c>
      <c r="B64" s="92"/>
      <c r="C64" s="92"/>
      <c r="D64" s="56" t="s">
        <v>6</v>
      </c>
      <c r="E64" s="91">
        <f t="shared" si="2"/>
        <v>0</v>
      </c>
      <c r="F64" s="11">
        <v>0</v>
      </c>
      <c r="G64" s="56">
        <v>0</v>
      </c>
      <c r="H64" s="56">
        <v>0</v>
      </c>
      <c r="I64" s="56">
        <v>0</v>
      </c>
      <c r="J64" s="11">
        <v>0</v>
      </c>
      <c r="K64" s="11">
        <v>0</v>
      </c>
      <c r="L64" s="11">
        <v>0</v>
      </c>
      <c r="M64" s="66">
        <v>0</v>
      </c>
      <c r="N64" s="24"/>
      <c r="O64" s="25"/>
    </row>
    <row r="65" spans="1:15" ht="12.75">
      <c r="A65" s="105">
        <v>10</v>
      </c>
      <c r="B65" s="71"/>
      <c r="C65" s="71"/>
      <c r="D65" s="56" t="s">
        <v>6</v>
      </c>
      <c r="E65" s="91">
        <f t="shared" si="2"/>
        <v>0</v>
      </c>
      <c r="F65" s="11">
        <v>0</v>
      </c>
      <c r="G65" s="56">
        <v>0</v>
      </c>
      <c r="H65" s="56">
        <v>0</v>
      </c>
      <c r="I65" s="56">
        <v>0</v>
      </c>
      <c r="J65" s="11">
        <v>0</v>
      </c>
      <c r="K65" s="11">
        <v>0</v>
      </c>
      <c r="L65" s="11">
        <v>0</v>
      </c>
      <c r="M65" s="66">
        <v>0</v>
      </c>
      <c r="N65" s="24"/>
      <c r="O65" s="25"/>
    </row>
    <row r="66" spans="2:15" ht="12.75">
      <c r="B66" s="34"/>
      <c r="C66" s="34"/>
      <c r="D66" s="35"/>
      <c r="E66" s="76"/>
      <c r="F66" s="8"/>
      <c r="G66" s="8"/>
      <c r="H66" s="1"/>
      <c r="I66" s="8"/>
      <c r="J66" s="8"/>
      <c r="K66" s="8"/>
      <c r="L66" s="8"/>
      <c r="M66" s="22"/>
      <c r="N66" s="24"/>
      <c r="O66" s="25"/>
    </row>
    <row r="67" spans="1:15" ht="12.75">
      <c r="A67" s="37" t="s">
        <v>10</v>
      </c>
      <c r="B67" s="38"/>
      <c r="C67" s="38"/>
      <c r="D67" s="39"/>
      <c r="E67" s="87"/>
      <c r="F67" s="8"/>
      <c r="G67" s="8"/>
      <c r="H67" s="14"/>
      <c r="I67" s="8"/>
      <c r="J67" s="8"/>
      <c r="K67" s="8"/>
      <c r="L67" s="8"/>
      <c r="M67" s="22"/>
      <c r="N67" s="24"/>
      <c r="O67" s="25"/>
    </row>
    <row r="68" spans="1:15" ht="12.75">
      <c r="A68" s="94">
        <v>1</v>
      </c>
      <c r="B68" s="59" t="s">
        <v>26</v>
      </c>
      <c r="C68" s="59" t="s">
        <v>89</v>
      </c>
      <c r="D68" s="39" t="s">
        <v>5</v>
      </c>
      <c r="E68" s="93">
        <f aca="true" t="shared" si="3" ref="E68:E77">SUM(F68:M68)-SMALL(F68:M68,2)-MIN(F68:M68)</f>
        <v>20</v>
      </c>
      <c r="F68" s="12">
        <v>10</v>
      </c>
      <c r="G68" s="12">
        <v>10</v>
      </c>
      <c r="H68" s="12">
        <v>0</v>
      </c>
      <c r="I68" s="12">
        <v>0</v>
      </c>
      <c r="J68" s="12">
        <v>0</v>
      </c>
      <c r="K68" s="12">
        <v>0</v>
      </c>
      <c r="L68" s="12">
        <v>0</v>
      </c>
      <c r="M68" s="13">
        <v>0</v>
      </c>
      <c r="N68" s="24"/>
      <c r="O68" s="25"/>
    </row>
    <row r="69" spans="1:15" ht="12.75">
      <c r="A69" s="94">
        <v>2</v>
      </c>
      <c r="B69" s="59" t="s">
        <v>22</v>
      </c>
      <c r="C69" s="59" t="s">
        <v>65</v>
      </c>
      <c r="D69" s="39" t="s">
        <v>5</v>
      </c>
      <c r="E69" s="93">
        <f t="shared" si="3"/>
        <v>13</v>
      </c>
      <c r="F69" s="12">
        <v>6</v>
      </c>
      <c r="G69" s="12">
        <v>7</v>
      </c>
      <c r="H69" s="12">
        <v>0</v>
      </c>
      <c r="I69" s="12">
        <v>0</v>
      </c>
      <c r="J69" s="12">
        <v>0</v>
      </c>
      <c r="K69" s="12">
        <v>0</v>
      </c>
      <c r="L69" s="12">
        <v>0</v>
      </c>
      <c r="M69" s="13">
        <v>0</v>
      </c>
      <c r="N69" s="24"/>
      <c r="O69" s="25"/>
    </row>
    <row r="70" spans="1:15" ht="12.75">
      <c r="A70" s="94">
        <v>3</v>
      </c>
      <c r="B70" s="59" t="s">
        <v>77</v>
      </c>
      <c r="C70" s="59" t="s">
        <v>94</v>
      </c>
      <c r="D70" s="39" t="s">
        <v>5</v>
      </c>
      <c r="E70" s="93">
        <f t="shared" si="3"/>
        <v>11</v>
      </c>
      <c r="F70" s="12">
        <v>5</v>
      </c>
      <c r="G70" s="12">
        <v>6</v>
      </c>
      <c r="H70" s="12">
        <v>0</v>
      </c>
      <c r="I70" s="12">
        <v>0</v>
      </c>
      <c r="J70" s="12">
        <v>0</v>
      </c>
      <c r="K70" s="12">
        <v>0</v>
      </c>
      <c r="L70" s="12">
        <v>0</v>
      </c>
      <c r="M70" s="13">
        <v>0</v>
      </c>
      <c r="N70" s="24"/>
      <c r="O70" s="25"/>
    </row>
    <row r="71" spans="1:15" ht="12.75">
      <c r="A71" s="94">
        <v>4</v>
      </c>
      <c r="B71" s="79" t="s">
        <v>84</v>
      </c>
      <c r="C71" s="79" t="s">
        <v>90</v>
      </c>
      <c r="D71" s="39" t="s">
        <v>5</v>
      </c>
      <c r="E71" s="93">
        <f t="shared" si="3"/>
        <v>7</v>
      </c>
      <c r="F71" s="12">
        <v>7</v>
      </c>
      <c r="G71" s="12">
        <v>0</v>
      </c>
      <c r="H71" s="12">
        <v>0</v>
      </c>
      <c r="I71" s="12">
        <v>0</v>
      </c>
      <c r="J71" s="12">
        <v>0</v>
      </c>
      <c r="K71" s="12">
        <v>0</v>
      </c>
      <c r="L71" s="12">
        <v>0</v>
      </c>
      <c r="M71" s="13">
        <v>0</v>
      </c>
      <c r="N71" s="24"/>
      <c r="O71" s="25"/>
    </row>
    <row r="72" spans="1:15" ht="12.75">
      <c r="A72" s="94">
        <v>5</v>
      </c>
      <c r="B72" s="79" t="s">
        <v>226</v>
      </c>
      <c r="C72" s="79" t="s">
        <v>227</v>
      </c>
      <c r="D72" s="39" t="s">
        <v>5</v>
      </c>
      <c r="E72" s="93">
        <f t="shared" si="3"/>
        <v>5</v>
      </c>
      <c r="F72" s="12">
        <v>0</v>
      </c>
      <c r="G72" s="12">
        <v>5</v>
      </c>
      <c r="H72" s="12">
        <v>0</v>
      </c>
      <c r="I72" s="12">
        <v>0</v>
      </c>
      <c r="J72" s="12">
        <v>0</v>
      </c>
      <c r="K72" s="12">
        <v>0</v>
      </c>
      <c r="L72" s="12">
        <v>0</v>
      </c>
      <c r="M72" s="13">
        <v>0</v>
      </c>
      <c r="N72" s="24"/>
      <c r="O72" s="25"/>
    </row>
    <row r="73" spans="1:15" ht="12.75">
      <c r="A73" s="94">
        <v>6</v>
      </c>
      <c r="B73" s="59" t="s">
        <v>62</v>
      </c>
      <c r="C73" s="59" t="s">
        <v>66</v>
      </c>
      <c r="D73" s="39" t="s">
        <v>5</v>
      </c>
      <c r="E73" s="93">
        <f t="shared" si="3"/>
        <v>4</v>
      </c>
      <c r="F73" s="12">
        <v>4</v>
      </c>
      <c r="G73" s="12">
        <v>0</v>
      </c>
      <c r="H73" s="12">
        <v>0</v>
      </c>
      <c r="I73" s="12">
        <v>0</v>
      </c>
      <c r="J73" s="12">
        <v>0</v>
      </c>
      <c r="K73" s="12">
        <v>0</v>
      </c>
      <c r="L73" s="12">
        <v>0</v>
      </c>
      <c r="M73" s="13">
        <v>0</v>
      </c>
      <c r="N73" s="24"/>
      <c r="O73" s="25"/>
    </row>
    <row r="74" spans="1:15" ht="12.75">
      <c r="A74" s="94">
        <v>7</v>
      </c>
      <c r="B74" s="40"/>
      <c r="C74" s="40"/>
      <c r="D74" s="39" t="s">
        <v>5</v>
      </c>
      <c r="E74" s="93">
        <f t="shared" si="3"/>
        <v>0</v>
      </c>
      <c r="F74" s="12">
        <v>0</v>
      </c>
      <c r="G74" s="12">
        <v>0</v>
      </c>
      <c r="H74" s="12">
        <v>0</v>
      </c>
      <c r="I74" s="12">
        <v>0</v>
      </c>
      <c r="J74" s="12">
        <v>0</v>
      </c>
      <c r="K74" s="12">
        <v>0</v>
      </c>
      <c r="L74" s="12">
        <v>0</v>
      </c>
      <c r="M74" s="13">
        <v>0</v>
      </c>
      <c r="N74" s="24"/>
      <c r="O74" s="25"/>
    </row>
    <row r="75" spans="1:15" ht="12.75">
      <c r="A75" s="94">
        <v>8</v>
      </c>
      <c r="B75" s="59"/>
      <c r="C75" s="59"/>
      <c r="D75" s="39" t="s">
        <v>5</v>
      </c>
      <c r="E75" s="93">
        <f t="shared" si="3"/>
        <v>0</v>
      </c>
      <c r="F75" s="12">
        <v>0</v>
      </c>
      <c r="G75" s="12">
        <v>0</v>
      </c>
      <c r="H75" s="12">
        <v>0</v>
      </c>
      <c r="I75" s="12">
        <v>0</v>
      </c>
      <c r="J75" s="12">
        <v>0</v>
      </c>
      <c r="K75" s="12">
        <v>0</v>
      </c>
      <c r="L75" s="12">
        <v>0</v>
      </c>
      <c r="M75" s="13">
        <v>0</v>
      </c>
      <c r="N75" s="24"/>
      <c r="O75" s="25"/>
    </row>
    <row r="76" spans="1:15" ht="12.75">
      <c r="A76" s="94">
        <v>9</v>
      </c>
      <c r="B76" s="79"/>
      <c r="C76" s="79"/>
      <c r="D76" s="39" t="s">
        <v>5</v>
      </c>
      <c r="E76" s="93">
        <f t="shared" si="3"/>
        <v>0</v>
      </c>
      <c r="F76" s="12">
        <v>0</v>
      </c>
      <c r="G76" s="12">
        <v>0</v>
      </c>
      <c r="H76" s="12">
        <v>0</v>
      </c>
      <c r="I76" s="12">
        <v>0</v>
      </c>
      <c r="J76" s="12">
        <v>0</v>
      </c>
      <c r="K76" s="12">
        <v>0</v>
      </c>
      <c r="L76" s="12">
        <v>0</v>
      </c>
      <c r="M76" s="13">
        <v>0</v>
      </c>
      <c r="N76" s="24"/>
      <c r="O76" s="25"/>
    </row>
    <row r="77" spans="1:15" ht="12.75">
      <c r="A77" s="94">
        <v>10</v>
      </c>
      <c r="B77" s="79"/>
      <c r="C77" s="79"/>
      <c r="D77" s="39" t="s">
        <v>5</v>
      </c>
      <c r="E77" s="93">
        <f t="shared" si="3"/>
        <v>0</v>
      </c>
      <c r="F77" s="12">
        <v>0</v>
      </c>
      <c r="G77" s="12">
        <v>0</v>
      </c>
      <c r="H77" s="12">
        <v>0</v>
      </c>
      <c r="I77" s="12">
        <v>0</v>
      </c>
      <c r="J77" s="12">
        <v>0</v>
      </c>
      <c r="K77" s="12">
        <v>0</v>
      </c>
      <c r="L77" s="12">
        <v>0</v>
      </c>
      <c r="M77" s="13">
        <v>0</v>
      </c>
      <c r="N77" s="24"/>
      <c r="O77" s="25"/>
    </row>
    <row r="78" spans="1:15" ht="12.75">
      <c r="A78" s="23"/>
      <c r="B78" s="50"/>
      <c r="C78" s="50"/>
      <c r="D78" s="64"/>
      <c r="E78" s="76"/>
      <c r="F78" s="8"/>
      <c r="G78" s="8"/>
      <c r="H78" s="8"/>
      <c r="I78" s="8"/>
      <c r="J78" s="8"/>
      <c r="K78" s="8"/>
      <c r="L78" s="8"/>
      <c r="M78" s="22"/>
      <c r="N78" s="24"/>
      <c r="O78" s="25"/>
    </row>
    <row r="79" spans="1:15" ht="12.75">
      <c r="A79" s="41" t="s">
        <v>11</v>
      </c>
      <c r="B79" s="42"/>
      <c r="C79" s="42"/>
      <c r="D79" s="43"/>
      <c r="E79" s="87"/>
      <c r="F79" s="8"/>
      <c r="G79" s="8"/>
      <c r="H79" s="14"/>
      <c r="I79" s="8"/>
      <c r="J79" s="8"/>
      <c r="K79" s="8"/>
      <c r="L79" s="8"/>
      <c r="M79" s="22"/>
      <c r="N79" s="24"/>
      <c r="O79" s="25"/>
    </row>
    <row r="80" spans="1:13" s="14" customFormat="1" ht="12.75">
      <c r="A80" s="103">
        <v>1</v>
      </c>
      <c r="B80" s="57" t="s">
        <v>61</v>
      </c>
      <c r="C80" s="57" t="s">
        <v>63</v>
      </c>
      <c r="D80" s="58" t="s">
        <v>71</v>
      </c>
      <c r="E80" s="89">
        <f aca="true" t="shared" si="4" ref="E80:E89">SUM(F80:M80)-SMALL(F80:M80,2)-MIN(F80:M80)</f>
        <v>15</v>
      </c>
      <c r="F80" s="9">
        <v>5</v>
      </c>
      <c r="G80" s="58">
        <v>10</v>
      </c>
      <c r="H80" s="58">
        <v>0</v>
      </c>
      <c r="I80" s="58">
        <v>0</v>
      </c>
      <c r="J80" s="9">
        <v>0</v>
      </c>
      <c r="K80" s="9">
        <v>0</v>
      </c>
      <c r="L80" s="9">
        <v>0</v>
      </c>
      <c r="M80" s="10">
        <v>0</v>
      </c>
    </row>
    <row r="81" spans="1:13" s="14" customFormat="1" ht="12.75">
      <c r="A81" s="103">
        <v>2</v>
      </c>
      <c r="B81" s="57" t="s">
        <v>121</v>
      </c>
      <c r="C81" s="57" t="s">
        <v>122</v>
      </c>
      <c r="D81" s="58" t="s">
        <v>71</v>
      </c>
      <c r="E81" s="89">
        <f t="shared" si="4"/>
        <v>13</v>
      </c>
      <c r="F81" s="9">
        <v>6</v>
      </c>
      <c r="G81" s="58">
        <v>7</v>
      </c>
      <c r="H81" s="58">
        <v>0</v>
      </c>
      <c r="I81" s="58">
        <v>0</v>
      </c>
      <c r="J81" s="9">
        <v>0</v>
      </c>
      <c r="K81" s="9">
        <v>0</v>
      </c>
      <c r="L81" s="9">
        <v>0</v>
      </c>
      <c r="M81" s="10">
        <v>0</v>
      </c>
    </row>
    <row r="82" spans="1:13" s="14" customFormat="1" ht="12.75">
      <c r="A82" s="103">
        <v>3</v>
      </c>
      <c r="B82" s="57" t="s">
        <v>25</v>
      </c>
      <c r="C82" s="57" t="s">
        <v>31</v>
      </c>
      <c r="D82" s="58" t="s">
        <v>71</v>
      </c>
      <c r="E82" s="89">
        <f t="shared" si="4"/>
        <v>10</v>
      </c>
      <c r="F82" s="9">
        <v>10</v>
      </c>
      <c r="G82" s="58">
        <v>0</v>
      </c>
      <c r="H82" s="58">
        <v>0</v>
      </c>
      <c r="I82" s="58">
        <v>0</v>
      </c>
      <c r="J82" s="9">
        <v>0</v>
      </c>
      <c r="K82" s="9">
        <v>0</v>
      </c>
      <c r="L82" s="9">
        <v>0</v>
      </c>
      <c r="M82" s="10">
        <v>0</v>
      </c>
    </row>
    <row r="83" spans="1:13" s="14" customFormat="1" ht="12.75">
      <c r="A83" s="103">
        <v>3</v>
      </c>
      <c r="B83" s="57" t="s">
        <v>193</v>
      </c>
      <c r="C83" s="57" t="s">
        <v>194</v>
      </c>
      <c r="D83" s="58" t="s">
        <v>71</v>
      </c>
      <c r="E83" s="89">
        <f t="shared" si="4"/>
        <v>10</v>
      </c>
      <c r="F83" s="9">
        <v>4</v>
      </c>
      <c r="G83" s="58">
        <v>6</v>
      </c>
      <c r="H83" s="58">
        <v>0</v>
      </c>
      <c r="I83" s="58">
        <v>0</v>
      </c>
      <c r="J83" s="9">
        <v>0</v>
      </c>
      <c r="K83" s="9">
        <v>0</v>
      </c>
      <c r="L83" s="9">
        <v>0</v>
      </c>
      <c r="M83" s="10">
        <v>0</v>
      </c>
    </row>
    <row r="84" spans="1:15" ht="12.75">
      <c r="A84" s="90">
        <v>5</v>
      </c>
      <c r="B84" s="57" t="s">
        <v>191</v>
      </c>
      <c r="C84" s="57" t="s">
        <v>192</v>
      </c>
      <c r="D84" s="58" t="s">
        <v>71</v>
      </c>
      <c r="E84" s="89">
        <f t="shared" si="4"/>
        <v>7</v>
      </c>
      <c r="F84" s="9">
        <v>7</v>
      </c>
      <c r="G84" s="58">
        <v>0</v>
      </c>
      <c r="H84" s="58">
        <v>0</v>
      </c>
      <c r="I84" s="58">
        <v>0</v>
      </c>
      <c r="J84" s="9">
        <v>0</v>
      </c>
      <c r="K84" s="9">
        <v>0</v>
      </c>
      <c r="L84" s="9">
        <v>0</v>
      </c>
      <c r="M84" s="10">
        <v>0</v>
      </c>
      <c r="N84" s="24"/>
      <c r="O84" s="25"/>
    </row>
    <row r="85" spans="1:15" ht="12.75">
      <c r="A85" s="90">
        <v>6</v>
      </c>
      <c r="B85" s="57"/>
      <c r="C85" s="57"/>
      <c r="D85" s="58" t="s">
        <v>71</v>
      </c>
      <c r="E85" s="89">
        <f t="shared" si="4"/>
        <v>0</v>
      </c>
      <c r="F85" s="9">
        <v>0</v>
      </c>
      <c r="G85" s="58">
        <v>0</v>
      </c>
      <c r="H85" s="58">
        <v>0</v>
      </c>
      <c r="I85" s="58">
        <v>0</v>
      </c>
      <c r="J85" s="9">
        <v>0</v>
      </c>
      <c r="K85" s="9">
        <v>0</v>
      </c>
      <c r="L85" s="9">
        <v>0</v>
      </c>
      <c r="M85" s="10">
        <v>0</v>
      </c>
      <c r="N85" s="24"/>
      <c r="O85" s="25"/>
    </row>
    <row r="86" spans="1:15" ht="12.75">
      <c r="A86" s="90">
        <v>7</v>
      </c>
      <c r="B86" s="70"/>
      <c r="C86" s="70"/>
      <c r="D86" s="58" t="s">
        <v>71</v>
      </c>
      <c r="E86" s="89">
        <f t="shared" si="4"/>
        <v>0</v>
      </c>
      <c r="F86" s="9">
        <v>0</v>
      </c>
      <c r="G86" s="58">
        <v>0</v>
      </c>
      <c r="H86" s="58">
        <v>0</v>
      </c>
      <c r="I86" s="58">
        <v>0</v>
      </c>
      <c r="J86" s="9">
        <v>0</v>
      </c>
      <c r="K86" s="9">
        <v>0</v>
      </c>
      <c r="L86" s="9">
        <v>0</v>
      </c>
      <c r="M86" s="10">
        <v>0</v>
      </c>
      <c r="N86" s="24"/>
      <c r="O86" s="25"/>
    </row>
    <row r="87" spans="1:15" ht="12.75">
      <c r="A87" s="90">
        <v>8</v>
      </c>
      <c r="B87" s="57"/>
      <c r="C87" s="57"/>
      <c r="D87" s="58" t="s">
        <v>71</v>
      </c>
      <c r="E87" s="89">
        <f t="shared" si="4"/>
        <v>0</v>
      </c>
      <c r="F87" s="9">
        <v>0</v>
      </c>
      <c r="G87" s="58">
        <v>0</v>
      </c>
      <c r="H87" s="58">
        <v>0</v>
      </c>
      <c r="I87" s="58">
        <v>0</v>
      </c>
      <c r="J87" s="9">
        <v>0</v>
      </c>
      <c r="K87" s="9">
        <v>0</v>
      </c>
      <c r="L87" s="9">
        <v>0</v>
      </c>
      <c r="M87" s="10">
        <v>0</v>
      </c>
      <c r="N87" s="24"/>
      <c r="O87" s="25"/>
    </row>
    <row r="88" spans="1:15" ht="12.75">
      <c r="A88" s="90">
        <v>9</v>
      </c>
      <c r="B88" s="57"/>
      <c r="C88" s="57"/>
      <c r="D88" s="58" t="s">
        <v>71</v>
      </c>
      <c r="E88" s="89">
        <f t="shared" si="4"/>
        <v>6</v>
      </c>
      <c r="F88" s="9">
        <v>6</v>
      </c>
      <c r="G88" s="58">
        <v>0</v>
      </c>
      <c r="H88" s="58">
        <v>0</v>
      </c>
      <c r="I88" s="58">
        <v>0</v>
      </c>
      <c r="J88" s="9">
        <v>0</v>
      </c>
      <c r="K88" s="9">
        <v>0</v>
      </c>
      <c r="L88" s="9">
        <v>0</v>
      </c>
      <c r="M88" s="10">
        <v>0</v>
      </c>
      <c r="N88" s="24"/>
      <c r="O88" s="25"/>
    </row>
    <row r="89" spans="1:15" ht="12.75">
      <c r="A89" s="90">
        <v>10</v>
      </c>
      <c r="B89" s="57"/>
      <c r="C89" s="57"/>
      <c r="D89" s="58" t="s">
        <v>71</v>
      </c>
      <c r="E89" s="89">
        <f t="shared" si="4"/>
        <v>0</v>
      </c>
      <c r="F89" s="9">
        <v>0</v>
      </c>
      <c r="G89" s="58">
        <v>0</v>
      </c>
      <c r="H89" s="58">
        <v>0</v>
      </c>
      <c r="I89" s="58">
        <v>0</v>
      </c>
      <c r="J89" s="9">
        <v>0</v>
      </c>
      <c r="K89" s="9">
        <v>0</v>
      </c>
      <c r="L89" s="9">
        <v>0</v>
      </c>
      <c r="M89" s="10">
        <v>0</v>
      </c>
      <c r="N89" s="24"/>
      <c r="O89" s="25"/>
    </row>
    <row r="90" spans="1:15" ht="12.75">
      <c r="A90" s="23"/>
      <c r="B90" s="50"/>
      <c r="C90" s="50"/>
      <c r="D90" s="8"/>
      <c r="E90" s="76"/>
      <c r="F90" s="8"/>
      <c r="G90" s="8"/>
      <c r="H90" s="1"/>
      <c r="I90" s="8"/>
      <c r="J90" s="8"/>
      <c r="K90" s="8"/>
      <c r="L90" s="8"/>
      <c r="M90" s="22"/>
      <c r="N90" s="24"/>
      <c r="O90" s="25"/>
    </row>
    <row r="91" spans="1:15" ht="12.75">
      <c r="A91" s="44" t="s">
        <v>12</v>
      </c>
      <c r="B91" s="128"/>
      <c r="C91" s="128"/>
      <c r="D91" s="45"/>
      <c r="E91" s="87"/>
      <c r="F91" s="8"/>
      <c r="G91" s="8"/>
      <c r="H91" s="14"/>
      <c r="I91" s="8"/>
      <c r="J91" s="8"/>
      <c r="K91" s="8"/>
      <c r="L91" s="8"/>
      <c r="M91" s="22"/>
      <c r="N91" s="24"/>
      <c r="O91" s="25"/>
    </row>
    <row r="92" spans="1:13" s="14" customFormat="1" ht="12.75">
      <c r="A92" s="83">
        <v>1</v>
      </c>
      <c r="B92" s="53" t="s">
        <v>20</v>
      </c>
      <c r="C92" s="53" t="s">
        <v>28</v>
      </c>
      <c r="D92" s="54" t="s">
        <v>14</v>
      </c>
      <c r="E92" s="84">
        <f aca="true" t="shared" si="5" ref="E92:E104">SUM(F92:M92)-SMALL(F92:M92,2)-MIN(F92:M92)</f>
        <v>17</v>
      </c>
      <c r="F92" s="5">
        <v>7</v>
      </c>
      <c r="G92" s="54">
        <v>10</v>
      </c>
      <c r="H92" s="54">
        <v>0</v>
      </c>
      <c r="I92" s="54">
        <v>0</v>
      </c>
      <c r="J92" s="5">
        <v>0</v>
      </c>
      <c r="K92" s="5">
        <v>0</v>
      </c>
      <c r="L92" s="5">
        <v>0</v>
      </c>
      <c r="M92" s="6">
        <v>0</v>
      </c>
    </row>
    <row r="93" spans="1:13" s="14" customFormat="1" ht="12.75">
      <c r="A93" s="83">
        <v>2</v>
      </c>
      <c r="B93" s="53" t="s">
        <v>70</v>
      </c>
      <c r="C93" s="53" t="s">
        <v>30</v>
      </c>
      <c r="D93" s="54" t="s">
        <v>14</v>
      </c>
      <c r="E93" s="84">
        <f t="shared" si="5"/>
        <v>12</v>
      </c>
      <c r="F93" s="5">
        <v>6</v>
      </c>
      <c r="G93" s="54">
        <v>6</v>
      </c>
      <c r="H93" s="54">
        <v>0</v>
      </c>
      <c r="I93" s="54">
        <v>0</v>
      </c>
      <c r="J93" s="5">
        <v>0</v>
      </c>
      <c r="K93" s="5">
        <v>0</v>
      </c>
      <c r="L93" s="5">
        <v>0</v>
      </c>
      <c r="M93" s="6">
        <v>0</v>
      </c>
    </row>
    <row r="94" spans="1:13" s="14" customFormat="1" ht="12.75">
      <c r="A94" s="83">
        <v>2</v>
      </c>
      <c r="B94" s="80" t="s">
        <v>26</v>
      </c>
      <c r="C94" s="80" t="s">
        <v>91</v>
      </c>
      <c r="D94" s="45" t="s">
        <v>14</v>
      </c>
      <c r="E94" s="84">
        <f t="shared" si="5"/>
        <v>12</v>
      </c>
      <c r="F94" s="5">
        <v>5</v>
      </c>
      <c r="G94" s="54">
        <v>7</v>
      </c>
      <c r="H94" s="54">
        <v>0</v>
      </c>
      <c r="I94" s="54">
        <v>0</v>
      </c>
      <c r="J94" s="5">
        <v>0</v>
      </c>
      <c r="K94" s="5">
        <v>0</v>
      </c>
      <c r="L94" s="5">
        <v>0</v>
      </c>
      <c r="M94" s="6">
        <v>0</v>
      </c>
    </row>
    <row r="95" spans="1:13" s="14" customFormat="1" ht="12.75">
      <c r="A95" s="83">
        <v>4</v>
      </c>
      <c r="B95" s="53" t="s">
        <v>83</v>
      </c>
      <c r="C95" s="53" t="s">
        <v>88</v>
      </c>
      <c r="D95" s="54" t="s">
        <v>14</v>
      </c>
      <c r="E95" s="84">
        <f t="shared" si="5"/>
        <v>10</v>
      </c>
      <c r="F95" s="5">
        <v>10</v>
      </c>
      <c r="G95" s="54">
        <v>0</v>
      </c>
      <c r="H95" s="54">
        <v>0</v>
      </c>
      <c r="I95" s="54">
        <v>0</v>
      </c>
      <c r="J95" s="5">
        <v>0</v>
      </c>
      <c r="K95" s="5">
        <v>0</v>
      </c>
      <c r="L95" s="5">
        <v>0</v>
      </c>
      <c r="M95" s="6">
        <v>0</v>
      </c>
    </row>
    <row r="96" spans="1:13" s="14" customFormat="1" ht="12.75">
      <c r="A96" s="83">
        <v>5</v>
      </c>
      <c r="B96" s="80" t="s">
        <v>82</v>
      </c>
      <c r="C96" s="80" t="s">
        <v>87</v>
      </c>
      <c r="D96" s="45" t="s">
        <v>14</v>
      </c>
      <c r="E96" s="84">
        <f t="shared" si="5"/>
        <v>5</v>
      </c>
      <c r="F96" s="5">
        <v>1</v>
      </c>
      <c r="G96" s="54">
        <v>4</v>
      </c>
      <c r="H96" s="54">
        <v>0</v>
      </c>
      <c r="I96" s="54">
        <v>0</v>
      </c>
      <c r="J96" s="5">
        <v>0</v>
      </c>
      <c r="K96" s="5">
        <v>0</v>
      </c>
      <c r="L96" s="5">
        <v>0</v>
      </c>
      <c r="M96" s="6">
        <v>0</v>
      </c>
    </row>
    <row r="97" spans="1:13" s="14" customFormat="1" ht="12.75">
      <c r="A97" s="83">
        <v>5</v>
      </c>
      <c r="B97" s="53" t="s">
        <v>228</v>
      </c>
      <c r="C97" s="53" t="s">
        <v>31</v>
      </c>
      <c r="D97" s="54" t="s">
        <v>14</v>
      </c>
      <c r="E97" s="84">
        <f t="shared" si="5"/>
        <v>5</v>
      </c>
      <c r="F97" s="5">
        <v>0</v>
      </c>
      <c r="G97" s="54">
        <v>5</v>
      </c>
      <c r="H97" s="54">
        <v>0</v>
      </c>
      <c r="I97" s="54">
        <v>0</v>
      </c>
      <c r="J97" s="5">
        <v>0</v>
      </c>
      <c r="K97" s="5">
        <v>0</v>
      </c>
      <c r="L97" s="5">
        <v>0</v>
      </c>
      <c r="M97" s="6">
        <v>0</v>
      </c>
    </row>
    <row r="98" spans="1:15" ht="12.75">
      <c r="A98" s="83">
        <v>7</v>
      </c>
      <c r="B98" s="53" t="s">
        <v>24</v>
      </c>
      <c r="C98" s="53" t="s">
        <v>105</v>
      </c>
      <c r="D98" s="54" t="s">
        <v>14</v>
      </c>
      <c r="E98" s="84">
        <f t="shared" si="5"/>
        <v>4</v>
      </c>
      <c r="F98" s="5">
        <v>4</v>
      </c>
      <c r="G98" s="54">
        <v>0</v>
      </c>
      <c r="H98" s="54">
        <v>0</v>
      </c>
      <c r="I98" s="54">
        <v>0</v>
      </c>
      <c r="J98" s="5">
        <v>0</v>
      </c>
      <c r="K98" s="5">
        <v>0</v>
      </c>
      <c r="L98" s="5">
        <v>0</v>
      </c>
      <c r="M98" s="6">
        <v>0</v>
      </c>
      <c r="N98" s="24"/>
      <c r="O98" s="25"/>
    </row>
    <row r="99" spans="1:15" ht="12.75">
      <c r="A99" s="83">
        <v>7</v>
      </c>
      <c r="B99" s="53" t="s">
        <v>81</v>
      </c>
      <c r="C99" s="53" t="s">
        <v>30</v>
      </c>
      <c r="D99" s="54" t="s">
        <v>14</v>
      </c>
      <c r="E99" s="84">
        <f t="shared" si="5"/>
        <v>4</v>
      </c>
      <c r="F99" s="5">
        <v>1</v>
      </c>
      <c r="G99" s="54">
        <v>3</v>
      </c>
      <c r="H99" s="54">
        <v>0</v>
      </c>
      <c r="I99" s="54">
        <v>0</v>
      </c>
      <c r="J99" s="5">
        <v>0</v>
      </c>
      <c r="K99" s="5">
        <v>0</v>
      </c>
      <c r="L99" s="5">
        <v>0</v>
      </c>
      <c r="M99" s="6">
        <v>0</v>
      </c>
      <c r="N99" s="24"/>
      <c r="O99" s="25"/>
    </row>
    <row r="100" spans="1:15" ht="12.75">
      <c r="A100" s="83">
        <v>9</v>
      </c>
      <c r="B100" s="53" t="s">
        <v>21</v>
      </c>
      <c r="C100" s="53" t="s">
        <v>29</v>
      </c>
      <c r="D100" s="54" t="s">
        <v>14</v>
      </c>
      <c r="E100" s="84">
        <f t="shared" si="5"/>
        <v>3</v>
      </c>
      <c r="F100" s="5">
        <v>3</v>
      </c>
      <c r="G100" s="54">
        <v>0</v>
      </c>
      <c r="H100" s="54">
        <v>0</v>
      </c>
      <c r="I100" s="54">
        <v>0</v>
      </c>
      <c r="J100" s="5">
        <v>0</v>
      </c>
      <c r="K100" s="5">
        <v>0</v>
      </c>
      <c r="L100" s="5">
        <v>0</v>
      </c>
      <c r="M100" s="6">
        <v>0</v>
      </c>
      <c r="N100" s="24"/>
      <c r="O100" s="25"/>
    </row>
    <row r="101" spans="1:15" ht="12.75">
      <c r="A101" s="83">
        <v>10</v>
      </c>
      <c r="B101" s="67" t="s">
        <v>73</v>
      </c>
      <c r="C101" s="67" t="s">
        <v>93</v>
      </c>
      <c r="D101" s="54" t="s">
        <v>14</v>
      </c>
      <c r="E101" s="84">
        <f t="shared" si="5"/>
        <v>2</v>
      </c>
      <c r="F101" s="5">
        <v>2</v>
      </c>
      <c r="G101" s="54">
        <v>0</v>
      </c>
      <c r="H101" s="54">
        <v>0</v>
      </c>
      <c r="I101" s="54">
        <v>0</v>
      </c>
      <c r="J101" s="5">
        <v>0</v>
      </c>
      <c r="K101" s="5">
        <v>0</v>
      </c>
      <c r="L101" s="5">
        <v>0</v>
      </c>
      <c r="M101" s="6">
        <v>0</v>
      </c>
      <c r="N101" s="24"/>
      <c r="O101" s="25"/>
    </row>
    <row r="102" spans="1:15" ht="12.75">
      <c r="A102" s="83">
        <v>11</v>
      </c>
      <c r="B102" s="53" t="s">
        <v>189</v>
      </c>
      <c r="C102" s="53" t="s">
        <v>190</v>
      </c>
      <c r="D102" s="54" t="s">
        <v>14</v>
      </c>
      <c r="E102" s="84">
        <f t="shared" si="5"/>
        <v>1</v>
      </c>
      <c r="F102" s="5">
        <v>1</v>
      </c>
      <c r="G102" s="54">
        <v>0</v>
      </c>
      <c r="H102" s="54">
        <v>0</v>
      </c>
      <c r="I102" s="54">
        <v>0</v>
      </c>
      <c r="J102" s="5">
        <v>0</v>
      </c>
      <c r="K102" s="5">
        <v>0</v>
      </c>
      <c r="L102" s="5">
        <v>0</v>
      </c>
      <c r="M102" s="6">
        <v>0</v>
      </c>
      <c r="N102" s="24"/>
      <c r="O102" s="25"/>
    </row>
    <row r="103" spans="1:15" ht="12.75">
      <c r="A103" s="83">
        <v>11</v>
      </c>
      <c r="B103" s="53" t="s">
        <v>76</v>
      </c>
      <c r="C103" s="53" t="s">
        <v>80</v>
      </c>
      <c r="D103" s="54" t="s">
        <v>14</v>
      </c>
      <c r="E103" s="84">
        <f t="shared" si="5"/>
        <v>1</v>
      </c>
      <c r="F103" s="5">
        <v>1</v>
      </c>
      <c r="G103" s="54">
        <v>0</v>
      </c>
      <c r="H103" s="54">
        <v>0</v>
      </c>
      <c r="I103" s="54">
        <v>0</v>
      </c>
      <c r="J103" s="5">
        <v>0</v>
      </c>
      <c r="K103" s="5">
        <v>0</v>
      </c>
      <c r="L103" s="5">
        <v>0</v>
      </c>
      <c r="M103" s="6">
        <v>0</v>
      </c>
      <c r="N103" s="24"/>
      <c r="O103" s="25"/>
    </row>
    <row r="104" spans="1:15" ht="12.75">
      <c r="A104" s="83">
        <v>11</v>
      </c>
      <c r="B104" s="53" t="s">
        <v>58</v>
      </c>
      <c r="C104" s="53" t="s">
        <v>64</v>
      </c>
      <c r="D104" s="54" t="s">
        <v>14</v>
      </c>
      <c r="E104" s="84">
        <f t="shared" si="5"/>
        <v>1</v>
      </c>
      <c r="F104" s="5">
        <v>1</v>
      </c>
      <c r="G104" s="54">
        <v>0</v>
      </c>
      <c r="H104" s="54">
        <v>0</v>
      </c>
      <c r="I104" s="54">
        <v>0</v>
      </c>
      <c r="J104" s="5">
        <v>0</v>
      </c>
      <c r="K104" s="5">
        <v>0</v>
      </c>
      <c r="L104" s="5">
        <v>0</v>
      </c>
      <c r="M104" s="6">
        <v>0</v>
      </c>
      <c r="N104" s="24"/>
      <c r="O104" s="25"/>
    </row>
    <row r="105" spans="1:13" ht="12.75">
      <c r="A105" s="23"/>
      <c r="B105" s="14"/>
      <c r="C105" s="14"/>
      <c r="D105" s="64"/>
      <c r="E105" s="76"/>
      <c r="F105" s="22"/>
      <c r="G105" s="22"/>
      <c r="H105" s="1"/>
      <c r="I105" s="22"/>
      <c r="J105" s="22"/>
      <c r="K105" s="22"/>
      <c r="L105" s="8"/>
      <c r="M105" s="22"/>
    </row>
    <row r="106" spans="1:15" ht="12.75">
      <c r="A106" s="62" t="s">
        <v>15</v>
      </c>
      <c r="B106" s="51"/>
      <c r="C106" s="51"/>
      <c r="D106" s="52"/>
      <c r="E106" s="87"/>
      <c r="F106" s="64"/>
      <c r="G106" s="64"/>
      <c r="H106" s="14"/>
      <c r="I106" s="22"/>
      <c r="J106" s="22"/>
      <c r="K106" s="22"/>
      <c r="L106" s="8"/>
      <c r="M106" s="22"/>
      <c r="N106" s="24"/>
      <c r="O106" s="25"/>
    </row>
    <row r="107" spans="1:13" s="14" customFormat="1" ht="12.75">
      <c r="A107" s="95">
        <v>1</v>
      </c>
      <c r="B107" s="51" t="s">
        <v>117</v>
      </c>
      <c r="C107" s="51" t="s">
        <v>118</v>
      </c>
      <c r="D107" s="52" t="s">
        <v>17</v>
      </c>
      <c r="E107" s="88">
        <f aca="true" t="shared" si="6" ref="E107:E116">SUM(F107:M107)-SMALL(F107:M107,2)-MIN(F107:M107)</f>
        <v>10</v>
      </c>
      <c r="F107" s="74">
        <v>10</v>
      </c>
      <c r="G107" s="52">
        <v>0</v>
      </c>
      <c r="H107" s="52">
        <v>0</v>
      </c>
      <c r="I107" s="52">
        <v>0</v>
      </c>
      <c r="J107" s="74">
        <v>0</v>
      </c>
      <c r="K107" s="74">
        <v>0</v>
      </c>
      <c r="L107" s="74">
        <v>0</v>
      </c>
      <c r="M107" s="65">
        <v>0</v>
      </c>
    </row>
    <row r="108" spans="1:13" s="14" customFormat="1" ht="12.75">
      <c r="A108" s="95">
        <v>2</v>
      </c>
      <c r="B108" s="51"/>
      <c r="C108" s="51"/>
      <c r="D108" s="52" t="s">
        <v>17</v>
      </c>
      <c r="E108" s="88">
        <f>SUM(F108:M108)-SMALL(F108:M108,2)-MIN(F108:M108)</f>
        <v>0</v>
      </c>
      <c r="F108" s="52">
        <v>0</v>
      </c>
      <c r="G108" s="52">
        <v>0</v>
      </c>
      <c r="H108" s="52">
        <v>0</v>
      </c>
      <c r="I108" s="52">
        <v>0</v>
      </c>
      <c r="J108" s="69">
        <v>0</v>
      </c>
      <c r="K108" s="69">
        <v>0</v>
      </c>
      <c r="L108" s="74">
        <v>0</v>
      </c>
      <c r="M108" s="65">
        <v>0</v>
      </c>
    </row>
    <row r="109" spans="1:13" s="14" customFormat="1" ht="12.75">
      <c r="A109" s="95">
        <v>3</v>
      </c>
      <c r="B109" s="51"/>
      <c r="C109" s="51"/>
      <c r="D109" s="52" t="s">
        <v>17</v>
      </c>
      <c r="E109" s="88">
        <f t="shared" si="6"/>
        <v>0</v>
      </c>
      <c r="F109" s="52">
        <v>0</v>
      </c>
      <c r="G109" s="52">
        <v>0</v>
      </c>
      <c r="H109" s="52">
        <v>0</v>
      </c>
      <c r="I109" s="52">
        <v>0</v>
      </c>
      <c r="J109" s="69">
        <v>0</v>
      </c>
      <c r="K109" s="69">
        <v>0</v>
      </c>
      <c r="L109" s="74">
        <v>0</v>
      </c>
      <c r="M109" s="65">
        <v>0</v>
      </c>
    </row>
    <row r="110" spans="1:15" ht="12.75">
      <c r="A110" s="63">
        <v>4</v>
      </c>
      <c r="B110" s="51"/>
      <c r="C110" s="51"/>
      <c r="D110" s="52" t="s">
        <v>17</v>
      </c>
      <c r="E110" s="88">
        <f t="shared" si="6"/>
        <v>0</v>
      </c>
      <c r="F110" s="52">
        <v>0</v>
      </c>
      <c r="G110" s="52">
        <v>0</v>
      </c>
      <c r="H110" s="52">
        <v>0</v>
      </c>
      <c r="I110" s="52">
        <v>0</v>
      </c>
      <c r="J110" s="69">
        <v>0</v>
      </c>
      <c r="K110" s="69">
        <v>0</v>
      </c>
      <c r="L110" s="74">
        <v>0</v>
      </c>
      <c r="M110" s="65">
        <v>0</v>
      </c>
      <c r="N110" s="24"/>
      <c r="O110" s="25"/>
    </row>
    <row r="111" spans="1:15" ht="12.75">
      <c r="A111" s="63">
        <v>5</v>
      </c>
      <c r="B111" s="68"/>
      <c r="C111" s="68"/>
      <c r="D111" s="52" t="s">
        <v>17</v>
      </c>
      <c r="E111" s="88">
        <f t="shared" si="6"/>
        <v>0</v>
      </c>
      <c r="F111" s="52">
        <v>0</v>
      </c>
      <c r="G111" s="52">
        <v>0</v>
      </c>
      <c r="H111" s="52">
        <v>0</v>
      </c>
      <c r="I111" s="52">
        <v>0</v>
      </c>
      <c r="J111" s="69">
        <v>0</v>
      </c>
      <c r="K111" s="69">
        <v>0</v>
      </c>
      <c r="L111" s="74">
        <v>0</v>
      </c>
      <c r="M111" s="65">
        <v>0</v>
      </c>
      <c r="N111" s="24"/>
      <c r="O111" s="25"/>
    </row>
    <row r="112" spans="1:15" ht="12.75">
      <c r="A112" s="63">
        <v>6</v>
      </c>
      <c r="B112" s="51"/>
      <c r="C112" s="51"/>
      <c r="D112" s="52" t="s">
        <v>17</v>
      </c>
      <c r="E112" s="88">
        <f t="shared" si="6"/>
        <v>0</v>
      </c>
      <c r="F112" s="52">
        <v>0</v>
      </c>
      <c r="G112" s="52">
        <v>0</v>
      </c>
      <c r="H112" s="52">
        <v>0</v>
      </c>
      <c r="I112" s="52">
        <v>0</v>
      </c>
      <c r="J112" s="69">
        <v>0</v>
      </c>
      <c r="K112" s="69">
        <v>0</v>
      </c>
      <c r="L112" s="74">
        <v>0</v>
      </c>
      <c r="M112" s="65">
        <v>0</v>
      </c>
      <c r="N112" s="24"/>
      <c r="O112" s="25"/>
    </row>
    <row r="113" spans="1:15" ht="12.75">
      <c r="A113" s="63">
        <v>7</v>
      </c>
      <c r="B113" s="51"/>
      <c r="C113" s="51"/>
      <c r="D113" s="52" t="s">
        <v>17</v>
      </c>
      <c r="E113" s="88">
        <f t="shared" si="6"/>
        <v>0</v>
      </c>
      <c r="F113" s="52">
        <v>0</v>
      </c>
      <c r="G113" s="52">
        <v>0</v>
      </c>
      <c r="H113" s="52">
        <v>0</v>
      </c>
      <c r="I113" s="52">
        <v>0</v>
      </c>
      <c r="J113" s="69">
        <v>0</v>
      </c>
      <c r="K113" s="69">
        <v>0</v>
      </c>
      <c r="L113" s="74">
        <v>0</v>
      </c>
      <c r="M113" s="65">
        <v>0</v>
      </c>
      <c r="N113" s="24"/>
      <c r="O113" s="25"/>
    </row>
    <row r="114" spans="1:15" ht="12.75">
      <c r="A114" s="63">
        <v>8</v>
      </c>
      <c r="B114" s="51"/>
      <c r="C114" s="51"/>
      <c r="D114" s="52" t="s">
        <v>17</v>
      </c>
      <c r="E114" s="88">
        <f t="shared" si="6"/>
        <v>0</v>
      </c>
      <c r="F114" s="52">
        <v>0</v>
      </c>
      <c r="G114" s="52">
        <v>0</v>
      </c>
      <c r="H114" s="52">
        <v>0</v>
      </c>
      <c r="I114" s="52">
        <v>0</v>
      </c>
      <c r="J114" s="69">
        <v>0</v>
      </c>
      <c r="K114" s="69">
        <v>0</v>
      </c>
      <c r="L114" s="74">
        <v>0</v>
      </c>
      <c r="M114" s="65">
        <v>0</v>
      </c>
      <c r="N114" s="24"/>
      <c r="O114" s="25"/>
    </row>
    <row r="115" spans="1:15" ht="12.75">
      <c r="A115" s="63">
        <v>9</v>
      </c>
      <c r="B115" s="51"/>
      <c r="C115" s="51"/>
      <c r="D115" s="52" t="s">
        <v>17</v>
      </c>
      <c r="E115" s="88">
        <f t="shared" si="6"/>
        <v>0</v>
      </c>
      <c r="F115" s="52">
        <v>0</v>
      </c>
      <c r="G115" s="52">
        <v>0</v>
      </c>
      <c r="H115" s="52">
        <v>0</v>
      </c>
      <c r="I115" s="52">
        <v>0</v>
      </c>
      <c r="J115" s="69">
        <v>0</v>
      </c>
      <c r="K115" s="69">
        <v>0</v>
      </c>
      <c r="L115" s="74">
        <v>0</v>
      </c>
      <c r="M115" s="65">
        <v>0</v>
      </c>
      <c r="N115" s="24"/>
      <c r="O115" s="25"/>
    </row>
    <row r="116" spans="1:15" ht="12.75">
      <c r="A116" s="63">
        <v>10</v>
      </c>
      <c r="B116" s="51"/>
      <c r="C116" s="51"/>
      <c r="D116" s="52" t="s">
        <v>17</v>
      </c>
      <c r="E116" s="88">
        <f t="shared" si="6"/>
        <v>0</v>
      </c>
      <c r="F116" s="52">
        <v>0</v>
      </c>
      <c r="G116" s="52">
        <v>0</v>
      </c>
      <c r="H116" s="52">
        <v>0</v>
      </c>
      <c r="I116" s="52">
        <v>0</v>
      </c>
      <c r="J116" s="69">
        <v>0</v>
      </c>
      <c r="K116" s="69">
        <v>0</v>
      </c>
      <c r="L116" s="74">
        <v>0</v>
      </c>
      <c r="M116" s="65">
        <v>0</v>
      </c>
      <c r="N116" s="24"/>
      <c r="O116" s="25"/>
    </row>
    <row r="117" spans="1:15" ht="12.75">
      <c r="A117" s="107"/>
      <c r="B117" s="21"/>
      <c r="C117" s="21"/>
      <c r="H117" s="1"/>
      <c r="I117" s="22"/>
      <c r="J117" s="22"/>
      <c r="K117" s="22"/>
      <c r="L117" s="22"/>
      <c r="M117" s="22"/>
      <c r="N117" s="24"/>
      <c r="O117" s="25"/>
    </row>
    <row r="118" spans="1:13" ht="12.75">
      <c r="A118" s="182" t="s">
        <v>13</v>
      </c>
      <c r="B118" s="174"/>
      <c r="C118" s="174"/>
      <c r="D118" s="176"/>
      <c r="E118" s="87"/>
      <c r="F118" s="22"/>
      <c r="G118" s="22"/>
      <c r="H118" s="14"/>
      <c r="I118" s="22"/>
      <c r="J118" s="22"/>
      <c r="K118" s="22"/>
      <c r="L118" s="22"/>
      <c r="M118" s="22"/>
    </row>
    <row r="119" spans="1:13" s="14" customFormat="1" ht="12.75">
      <c r="A119" s="178">
        <v>1</v>
      </c>
      <c r="B119" s="177" t="s">
        <v>67</v>
      </c>
      <c r="C119" s="177" t="s">
        <v>78</v>
      </c>
      <c r="D119" s="179" t="s">
        <v>19</v>
      </c>
      <c r="E119" s="180">
        <f aca="true" t="shared" si="7" ref="E119:E128">SUM(F119:M119)-SMALL(F119:M119,2)-MIN(F119:M119)</f>
        <v>10</v>
      </c>
      <c r="F119" s="181">
        <v>10</v>
      </c>
      <c r="G119" s="179">
        <v>0</v>
      </c>
      <c r="H119" s="179">
        <v>0</v>
      </c>
      <c r="I119" s="179">
        <v>0</v>
      </c>
      <c r="J119" s="181">
        <v>0</v>
      </c>
      <c r="K119" s="181">
        <v>0</v>
      </c>
      <c r="L119" s="181">
        <v>0</v>
      </c>
      <c r="M119" s="175">
        <v>0</v>
      </c>
    </row>
    <row r="120" spans="1:13" s="14" customFormat="1" ht="12.75">
      <c r="A120" s="178">
        <v>2</v>
      </c>
      <c r="B120" s="177" t="s">
        <v>188</v>
      </c>
      <c r="C120" s="177" t="s">
        <v>96</v>
      </c>
      <c r="D120" s="179" t="s">
        <v>19</v>
      </c>
      <c r="E120" s="180">
        <f t="shared" si="7"/>
        <v>7</v>
      </c>
      <c r="F120" s="181">
        <v>7</v>
      </c>
      <c r="G120" s="179">
        <v>0</v>
      </c>
      <c r="H120" s="179">
        <v>0</v>
      </c>
      <c r="I120" s="179">
        <v>0</v>
      </c>
      <c r="J120" s="181">
        <v>0</v>
      </c>
      <c r="K120" s="181">
        <v>0</v>
      </c>
      <c r="L120" s="181">
        <v>0</v>
      </c>
      <c r="M120" s="175">
        <v>0</v>
      </c>
    </row>
    <row r="121" spans="1:13" s="14" customFormat="1" ht="12.75">
      <c r="A121" s="178">
        <v>3</v>
      </c>
      <c r="B121" s="177" t="s">
        <v>27</v>
      </c>
      <c r="C121" s="177" t="s">
        <v>32</v>
      </c>
      <c r="D121" s="179" t="s">
        <v>19</v>
      </c>
      <c r="E121" s="180">
        <f t="shared" si="7"/>
        <v>6</v>
      </c>
      <c r="F121" s="181">
        <v>6</v>
      </c>
      <c r="G121" s="179">
        <v>0</v>
      </c>
      <c r="H121" s="179">
        <v>0</v>
      </c>
      <c r="I121" s="179">
        <v>0</v>
      </c>
      <c r="J121" s="181">
        <v>0</v>
      </c>
      <c r="K121" s="181">
        <v>0</v>
      </c>
      <c r="L121" s="181">
        <v>0</v>
      </c>
      <c r="M121" s="175">
        <v>0</v>
      </c>
    </row>
    <row r="122" spans="1:13" s="14" customFormat="1" ht="12.75">
      <c r="A122" s="178">
        <v>4</v>
      </c>
      <c r="B122" s="177" t="s">
        <v>68</v>
      </c>
      <c r="C122" s="177" t="s">
        <v>78</v>
      </c>
      <c r="D122" s="179" t="s">
        <v>19</v>
      </c>
      <c r="E122" s="180">
        <f t="shared" si="7"/>
        <v>0</v>
      </c>
      <c r="F122" s="181">
        <v>0</v>
      </c>
      <c r="G122" s="179">
        <v>0</v>
      </c>
      <c r="H122" s="179">
        <v>0</v>
      </c>
      <c r="I122" s="179">
        <v>0</v>
      </c>
      <c r="J122" s="181">
        <v>0</v>
      </c>
      <c r="K122" s="181">
        <v>0</v>
      </c>
      <c r="L122" s="181">
        <v>0</v>
      </c>
      <c r="M122" s="175">
        <v>0</v>
      </c>
    </row>
    <row r="123" spans="1:13" s="14" customFormat="1" ht="12.75">
      <c r="A123" s="178">
        <v>5</v>
      </c>
      <c r="B123" s="177"/>
      <c r="C123" s="177"/>
      <c r="D123" s="179" t="s">
        <v>19</v>
      </c>
      <c r="E123" s="180">
        <f t="shared" si="7"/>
        <v>0</v>
      </c>
      <c r="F123" s="181">
        <v>0</v>
      </c>
      <c r="G123" s="179">
        <v>0</v>
      </c>
      <c r="H123" s="179">
        <v>0</v>
      </c>
      <c r="I123" s="179">
        <v>0</v>
      </c>
      <c r="J123" s="181">
        <v>0</v>
      </c>
      <c r="K123" s="181">
        <v>0</v>
      </c>
      <c r="L123" s="181">
        <v>0</v>
      </c>
      <c r="M123" s="175">
        <v>0</v>
      </c>
    </row>
    <row r="124" spans="1:13" s="14" customFormat="1" ht="12.75">
      <c r="A124" s="178">
        <v>6</v>
      </c>
      <c r="B124" s="177"/>
      <c r="C124" s="177"/>
      <c r="D124" s="179" t="s">
        <v>19</v>
      </c>
      <c r="E124" s="180">
        <f t="shared" si="7"/>
        <v>0</v>
      </c>
      <c r="F124" s="181">
        <v>0</v>
      </c>
      <c r="G124" s="179">
        <v>0</v>
      </c>
      <c r="H124" s="179">
        <v>0</v>
      </c>
      <c r="I124" s="179">
        <v>0</v>
      </c>
      <c r="J124" s="181">
        <v>0</v>
      </c>
      <c r="K124" s="181">
        <v>0</v>
      </c>
      <c r="L124" s="181">
        <v>0</v>
      </c>
      <c r="M124" s="175">
        <v>0</v>
      </c>
    </row>
    <row r="125" spans="1:13" s="14" customFormat="1" ht="12.75">
      <c r="A125" s="178">
        <v>7</v>
      </c>
      <c r="B125" s="177"/>
      <c r="C125" s="177"/>
      <c r="D125" s="179" t="s">
        <v>19</v>
      </c>
      <c r="E125" s="180">
        <f t="shared" si="7"/>
        <v>0</v>
      </c>
      <c r="F125" s="181">
        <v>0</v>
      </c>
      <c r="G125" s="179">
        <v>0</v>
      </c>
      <c r="H125" s="179">
        <v>0</v>
      </c>
      <c r="I125" s="179">
        <v>0</v>
      </c>
      <c r="J125" s="181">
        <v>0</v>
      </c>
      <c r="K125" s="181">
        <v>0</v>
      </c>
      <c r="L125" s="181">
        <v>0</v>
      </c>
      <c r="M125" s="175">
        <v>0</v>
      </c>
    </row>
    <row r="126" spans="1:13" ht="12.75">
      <c r="A126" s="178">
        <v>8</v>
      </c>
      <c r="B126" s="177"/>
      <c r="C126" s="177"/>
      <c r="D126" s="179" t="s">
        <v>19</v>
      </c>
      <c r="E126" s="180">
        <f t="shared" si="7"/>
        <v>0</v>
      </c>
      <c r="F126" s="181">
        <v>0</v>
      </c>
      <c r="G126" s="179">
        <v>0</v>
      </c>
      <c r="H126" s="179">
        <v>0</v>
      </c>
      <c r="I126" s="179">
        <v>0</v>
      </c>
      <c r="J126" s="181">
        <v>0</v>
      </c>
      <c r="K126" s="181">
        <v>0</v>
      </c>
      <c r="L126" s="181">
        <v>0</v>
      </c>
      <c r="M126" s="175">
        <v>0</v>
      </c>
    </row>
    <row r="127" spans="1:13" ht="12.75">
      <c r="A127" s="178">
        <v>9</v>
      </c>
      <c r="B127" s="177"/>
      <c r="C127" s="177"/>
      <c r="D127" s="179" t="s">
        <v>19</v>
      </c>
      <c r="E127" s="180">
        <f t="shared" si="7"/>
        <v>0</v>
      </c>
      <c r="F127" s="181">
        <v>0</v>
      </c>
      <c r="G127" s="179">
        <v>0</v>
      </c>
      <c r="H127" s="179">
        <v>0</v>
      </c>
      <c r="I127" s="179">
        <v>0</v>
      </c>
      <c r="J127" s="181">
        <v>0</v>
      </c>
      <c r="K127" s="181">
        <v>0</v>
      </c>
      <c r="L127" s="181">
        <v>0</v>
      </c>
      <c r="M127" s="175">
        <v>0</v>
      </c>
    </row>
    <row r="128" spans="1:13" ht="12.75">
      <c r="A128" s="178">
        <v>10</v>
      </c>
      <c r="B128" s="177"/>
      <c r="C128" s="177"/>
      <c r="D128" s="179" t="s">
        <v>19</v>
      </c>
      <c r="E128" s="180">
        <f t="shared" si="7"/>
        <v>0</v>
      </c>
      <c r="F128" s="181">
        <v>0</v>
      </c>
      <c r="G128" s="179">
        <v>0</v>
      </c>
      <c r="H128" s="179">
        <v>0</v>
      </c>
      <c r="I128" s="179">
        <v>0</v>
      </c>
      <c r="J128" s="181">
        <v>0</v>
      </c>
      <c r="K128" s="181">
        <v>0</v>
      </c>
      <c r="L128" s="181">
        <v>0</v>
      </c>
      <c r="M128" s="175">
        <v>0</v>
      </c>
    </row>
    <row r="129" spans="2:3" ht="12.75">
      <c r="B129" s="16"/>
      <c r="C129" s="16"/>
    </row>
    <row r="130" ht="12.75">
      <c r="D130" s="27"/>
    </row>
    <row r="131" spans="4:12" ht="12.75">
      <c r="D131" s="102"/>
      <c r="E131" s="76"/>
      <c r="G131" s="36"/>
      <c r="H131" s="36"/>
      <c r="I131" s="36"/>
      <c r="J131" s="2"/>
      <c r="K131" s="36"/>
      <c r="L131" s="36"/>
    </row>
    <row r="132" spans="1:4" ht="12.75">
      <c r="A132" s="107"/>
      <c r="D132" s="27"/>
    </row>
    <row r="133" spans="2:4" ht="12.75">
      <c r="B133" s="47"/>
      <c r="C133" s="47"/>
      <c r="D133" s="27"/>
    </row>
    <row r="134" ht="12.75">
      <c r="D134" s="27"/>
    </row>
    <row r="135" ht="12.75">
      <c r="D135" s="27"/>
    </row>
    <row r="136" spans="2:4" ht="12.75">
      <c r="B136" s="16"/>
      <c r="C136" s="16"/>
      <c r="D136" s="27"/>
    </row>
    <row r="137" spans="1:4" ht="12.75">
      <c r="A137" s="107"/>
      <c r="B137" s="14"/>
      <c r="C137" s="14"/>
      <c r="D137" s="27"/>
    </row>
    <row r="138" spans="1:11" ht="12.75">
      <c r="A138" s="107"/>
      <c r="D138" s="27"/>
      <c r="G138" s="2"/>
      <c r="H138" s="2"/>
      <c r="I138" s="2"/>
      <c r="J138" s="2"/>
      <c r="K138" s="36"/>
    </row>
    <row r="139" spans="1:3" ht="12.75">
      <c r="A139" s="107"/>
      <c r="B139" s="47"/>
      <c r="C139" s="47"/>
    </row>
    <row r="140" spans="1:4" ht="12.75">
      <c r="A140" s="107"/>
      <c r="D140" s="27"/>
    </row>
    <row r="141" ht="12.75">
      <c r="A141" s="107"/>
    </row>
    <row r="142" ht="12.75">
      <c r="D142" s="27"/>
    </row>
    <row r="143" spans="1:4" ht="12.75">
      <c r="A143" s="107"/>
      <c r="D143" s="27"/>
    </row>
    <row r="144" spans="1:5" ht="12.75">
      <c r="A144" s="107"/>
      <c r="D144" s="17"/>
      <c r="E144" s="76"/>
    </row>
    <row r="145" spans="1:4" ht="12.75">
      <c r="A145" s="107"/>
      <c r="D145" s="27"/>
    </row>
    <row r="146" spans="1:5" ht="12.75">
      <c r="A146" s="107"/>
      <c r="D146" s="17"/>
      <c r="E146" s="76"/>
    </row>
    <row r="147" ht="12.75">
      <c r="A147" s="107"/>
    </row>
    <row r="148" ht="12.75">
      <c r="A148" s="107"/>
    </row>
    <row r="149" ht="12.75">
      <c r="A149" s="107"/>
    </row>
    <row r="150" ht="12.75">
      <c r="A150" s="107"/>
    </row>
    <row r="151" spans="1:3" ht="12.75">
      <c r="A151" s="107"/>
      <c r="B151" s="21"/>
      <c r="C151" s="21"/>
    </row>
    <row r="152" spans="1:5" ht="12.75">
      <c r="A152" s="107"/>
      <c r="D152" s="22"/>
      <c r="E152" s="76"/>
    </row>
  </sheetData>
  <sheetProtection/>
  <mergeCells count="1">
    <mergeCell ref="A1:M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4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8.8515625" style="125" customWidth="1"/>
    <col min="2" max="2" width="25.28125" style="0" bestFit="1" customWidth="1"/>
    <col min="3" max="3" width="5.7109375" style="125" bestFit="1" customWidth="1"/>
    <col min="4" max="4" width="11.28125" style="125" bestFit="1" customWidth="1"/>
    <col min="5" max="13" width="8.8515625" style="125" customWidth="1"/>
  </cols>
  <sheetData>
    <row r="1" spans="1:13" ht="13.5" thickBot="1">
      <c r="A1" s="108" t="s">
        <v>52</v>
      </c>
      <c r="B1" s="109" t="s">
        <v>1</v>
      </c>
      <c r="C1" s="108" t="s">
        <v>2</v>
      </c>
      <c r="D1" s="110" t="s">
        <v>53</v>
      </c>
      <c r="E1" s="108" t="s">
        <v>54</v>
      </c>
      <c r="F1" s="119" t="s">
        <v>55</v>
      </c>
      <c r="G1" s="82" t="s">
        <v>56</v>
      </c>
      <c r="H1" s="120" t="s">
        <v>14</v>
      </c>
      <c r="I1" s="121" t="s">
        <v>18</v>
      </c>
      <c r="J1" s="122" t="s">
        <v>5</v>
      </c>
      <c r="K1" s="123" t="s">
        <v>6</v>
      </c>
      <c r="L1" s="124" t="s">
        <v>4</v>
      </c>
      <c r="M1" s="108" t="s">
        <v>57</v>
      </c>
    </row>
    <row r="2" spans="1:13" ht="12.75">
      <c r="A2" s="130">
        <v>858</v>
      </c>
      <c r="B2" s="131" t="s">
        <v>97</v>
      </c>
      <c r="C2" s="132" t="s">
        <v>19</v>
      </c>
      <c r="D2" s="133" t="s">
        <v>125</v>
      </c>
      <c r="E2" s="132" t="s">
        <v>59</v>
      </c>
      <c r="F2" s="132">
        <v>10</v>
      </c>
      <c r="G2" s="132"/>
      <c r="H2" s="132"/>
      <c r="I2" s="132"/>
      <c r="J2" s="132"/>
      <c r="K2" s="132"/>
      <c r="L2" s="132"/>
      <c r="M2" s="150">
        <v>10</v>
      </c>
    </row>
    <row r="3" spans="1:13" ht="12.75">
      <c r="A3" s="134">
        <v>12</v>
      </c>
      <c r="B3" s="67" t="s">
        <v>106</v>
      </c>
      <c r="C3" s="6" t="s">
        <v>14</v>
      </c>
      <c r="D3" s="128" t="s">
        <v>126</v>
      </c>
      <c r="E3" s="6" t="s">
        <v>59</v>
      </c>
      <c r="F3" s="6"/>
      <c r="G3" s="6"/>
      <c r="H3" s="6">
        <v>10</v>
      </c>
      <c r="I3" s="6"/>
      <c r="J3" s="6"/>
      <c r="K3" s="6"/>
      <c r="L3" s="6"/>
      <c r="M3" s="151">
        <v>10</v>
      </c>
    </row>
    <row r="4" spans="1:13" ht="12.75">
      <c r="A4" s="134">
        <v>16</v>
      </c>
      <c r="B4" s="67" t="s">
        <v>98</v>
      </c>
      <c r="C4" s="6" t="s">
        <v>14</v>
      </c>
      <c r="D4" s="128" t="s">
        <v>127</v>
      </c>
      <c r="E4" s="6" t="s">
        <v>59</v>
      </c>
      <c r="F4" s="6"/>
      <c r="G4" s="6"/>
      <c r="H4" s="6">
        <v>7</v>
      </c>
      <c r="I4" s="6"/>
      <c r="J4" s="6"/>
      <c r="K4" s="6"/>
      <c r="L4" s="6"/>
      <c r="M4" s="151">
        <v>7</v>
      </c>
    </row>
    <row r="5" spans="1:13" ht="12.75">
      <c r="A5" s="135">
        <v>421</v>
      </c>
      <c r="B5" s="15" t="s">
        <v>109</v>
      </c>
      <c r="C5" s="77" t="s">
        <v>19</v>
      </c>
      <c r="D5" s="46" t="s">
        <v>128</v>
      </c>
      <c r="E5" s="77" t="s">
        <v>60</v>
      </c>
      <c r="F5" s="77">
        <v>7</v>
      </c>
      <c r="G5" s="77"/>
      <c r="H5" s="77"/>
      <c r="I5" s="77"/>
      <c r="J5" s="77"/>
      <c r="K5" s="77"/>
      <c r="L5" s="77"/>
      <c r="M5" s="151">
        <v>6</v>
      </c>
    </row>
    <row r="6" spans="1:13" ht="12.75">
      <c r="A6" s="134">
        <v>2</v>
      </c>
      <c r="B6" s="67" t="s">
        <v>129</v>
      </c>
      <c r="C6" s="6" t="s">
        <v>14</v>
      </c>
      <c r="D6" s="128" t="s">
        <v>130</v>
      </c>
      <c r="E6" s="6" t="s">
        <v>69</v>
      </c>
      <c r="F6" s="6"/>
      <c r="G6" s="6"/>
      <c r="H6" s="6">
        <v>6</v>
      </c>
      <c r="I6" s="6"/>
      <c r="J6" s="6"/>
      <c r="K6" s="6"/>
      <c r="L6" s="6"/>
      <c r="M6" s="151">
        <v>6</v>
      </c>
    </row>
    <row r="7" spans="1:13" ht="12.75">
      <c r="A7" s="136">
        <v>161</v>
      </c>
      <c r="B7" s="1" t="s">
        <v>131</v>
      </c>
      <c r="C7" s="18" t="s">
        <v>203</v>
      </c>
      <c r="D7" s="27" t="s">
        <v>132</v>
      </c>
      <c r="E7" s="18" t="s">
        <v>60</v>
      </c>
      <c r="F7" s="18"/>
      <c r="G7" s="18"/>
      <c r="H7" s="18"/>
      <c r="I7" s="18"/>
      <c r="J7" s="18"/>
      <c r="K7" s="18"/>
      <c r="L7" s="18"/>
      <c r="M7" s="151">
        <v>0</v>
      </c>
    </row>
    <row r="8" spans="1:13" ht="12.75">
      <c r="A8" s="173">
        <v>211</v>
      </c>
      <c r="B8" s="174" t="s">
        <v>100</v>
      </c>
      <c r="C8" s="175" t="s">
        <v>19</v>
      </c>
      <c r="D8" s="176" t="s">
        <v>133</v>
      </c>
      <c r="E8" s="175" t="s">
        <v>60</v>
      </c>
      <c r="F8" s="175">
        <v>6</v>
      </c>
      <c r="G8" s="175"/>
      <c r="H8" s="175"/>
      <c r="I8" s="175"/>
      <c r="J8" s="175"/>
      <c r="K8" s="175"/>
      <c r="L8" s="175"/>
      <c r="M8" s="151">
        <v>5</v>
      </c>
    </row>
    <row r="9" spans="1:13" ht="12.75">
      <c r="A9" s="136">
        <v>76</v>
      </c>
      <c r="B9" s="1" t="s">
        <v>99</v>
      </c>
      <c r="C9" s="18" t="s">
        <v>203</v>
      </c>
      <c r="D9" s="27" t="s">
        <v>134</v>
      </c>
      <c r="E9" s="18" t="s">
        <v>60</v>
      </c>
      <c r="F9" s="18"/>
      <c r="G9" s="18"/>
      <c r="H9" s="18"/>
      <c r="I9" s="18"/>
      <c r="J9" s="18"/>
      <c r="K9" s="18"/>
      <c r="L9" s="18"/>
      <c r="M9" s="151">
        <v>0</v>
      </c>
    </row>
    <row r="10" spans="1:13" ht="12.75">
      <c r="A10" s="139">
        <v>184</v>
      </c>
      <c r="B10" s="140" t="s">
        <v>107</v>
      </c>
      <c r="C10" s="13" t="s">
        <v>5</v>
      </c>
      <c r="D10" s="141" t="s">
        <v>135</v>
      </c>
      <c r="E10" s="13" t="s">
        <v>60</v>
      </c>
      <c r="F10" s="13"/>
      <c r="G10" s="13"/>
      <c r="H10" s="13"/>
      <c r="I10" s="13"/>
      <c r="J10" s="13">
        <v>10</v>
      </c>
      <c r="K10" s="13"/>
      <c r="L10" s="13"/>
      <c r="M10" s="151">
        <v>10</v>
      </c>
    </row>
    <row r="11" spans="1:13" ht="12.75">
      <c r="A11" s="134">
        <v>29</v>
      </c>
      <c r="B11" s="67" t="s">
        <v>136</v>
      </c>
      <c r="C11" s="6" t="s">
        <v>14</v>
      </c>
      <c r="D11" s="128" t="s">
        <v>137</v>
      </c>
      <c r="E11" s="6" t="s">
        <v>75</v>
      </c>
      <c r="F11" s="6"/>
      <c r="G11" s="6"/>
      <c r="H11" s="6">
        <v>5</v>
      </c>
      <c r="I11" s="6"/>
      <c r="J11" s="6"/>
      <c r="K11" s="6"/>
      <c r="L11" s="6"/>
      <c r="M11" s="151">
        <v>5</v>
      </c>
    </row>
    <row r="12" spans="1:13" ht="12.75">
      <c r="A12" s="135">
        <v>130</v>
      </c>
      <c r="B12" s="15" t="s">
        <v>113</v>
      </c>
      <c r="C12" s="77" t="s">
        <v>19</v>
      </c>
      <c r="D12" s="46" t="s">
        <v>138</v>
      </c>
      <c r="E12" s="77" t="s">
        <v>59</v>
      </c>
      <c r="F12" s="77">
        <v>5</v>
      </c>
      <c r="G12" s="77"/>
      <c r="H12" s="77"/>
      <c r="I12" s="77"/>
      <c r="J12" s="77"/>
      <c r="K12" s="77"/>
      <c r="L12" s="77"/>
      <c r="M12" s="151">
        <v>4</v>
      </c>
    </row>
    <row r="13" spans="1:13" ht="12.75">
      <c r="A13" s="139">
        <v>88</v>
      </c>
      <c r="B13" s="140" t="s">
        <v>139</v>
      </c>
      <c r="C13" s="13" t="s">
        <v>5</v>
      </c>
      <c r="D13" s="141" t="s">
        <v>140</v>
      </c>
      <c r="E13" s="13" t="s">
        <v>60</v>
      </c>
      <c r="F13" s="13"/>
      <c r="G13" s="13"/>
      <c r="H13" s="13"/>
      <c r="I13" s="13"/>
      <c r="J13" s="13">
        <v>7</v>
      </c>
      <c r="K13" s="13"/>
      <c r="L13" s="13"/>
      <c r="M13" s="151">
        <v>7</v>
      </c>
    </row>
    <row r="14" spans="1:13" ht="12.75">
      <c r="A14" s="134">
        <v>153</v>
      </c>
      <c r="B14" s="67" t="s">
        <v>141</v>
      </c>
      <c r="C14" s="6" t="s">
        <v>14</v>
      </c>
      <c r="D14" s="128" t="s">
        <v>142</v>
      </c>
      <c r="E14" s="6" t="s">
        <v>60</v>
      </c>
      <c r="F14" s="6"/>
      <c r="G14" s="6"/>
      <c r="H14" s="6">
        <v>4</v>
      </c>
      <c r="I14" s="6"/>
      <c r="J14" s="6"/>
      <c r="K14" s="6"/>
      <c r="L14" s="6"/>
      <c r="M14" s="151">
        <v>4</v>
      </c>
    </row>
    <row r="15" spans="1:13" ht="12.75">
      <c r="A15" s="134">
        <v>118</v>
      </c>
      <c r="B15" s="67" t="s">
        <v>143</v>
      </c>
      <c r="C15" s="6" t="s">
        <v>14</v>
      </c>
      <c r="D15" s="128" t="s">
        <v>144</v>
      </c>
      <c r="E15" s="6" t="s">
        <v>60</v>
      </c>
      <c r="F15" s="6"/>
      <c r="G15" s="6"/>
      <c r="H15" s="6">
        <v>3</v>
      </c>
      <c r="I15" s="6"/>
      <c r="J15" s="6"/>
      <c r="K15" s="6"/>
      <c r="L15" s="6"/>
      <c r="M15" s="151">
        <v>3</v>
      </c>
    </row>
    <row r="16" spans="1:13" ht="12.75">
      <c r="A16" s="139">
        <v>272</v>
      </c>
      <c r="B16" s="140" t="s">
        <v>103</v>
      </c>
      <c r="C16" s="13" t="s">
        <v>5</v>
      </c>
      <c r="D16" s="141" t="s">
        <v>145</v>
      </c>
      <c r="E16" s="13" t="s">
        <v>60</v>
      </c>
      <c r="F16" s="13"/>
      <c r="G16" s="13"/>
      <c r="H16" s="13"/>
      <c r="I16" s="13"/>
      <c r="J16" s="13">
        <v>6</v>
      </c>
      <c r="K16" s="13"/>
      <c r="L16" s="13"/>
      <c r="M16" s="151">
        <v>6</v>
      </c>
    </row>
    <row r="17" spans="1:13" ht="12.75">
      <c r="A17" s="134">
        <v>82</v>
      </c>
      <c r="B17" s="67" t="s">
        <v>108</v>
      </c>
      <c r="C17" s="6" t="s">
        <v>14</v>
      </c>
      <c r="D17" s="128" t="s">
        <v>146</v>
      </c>
      <c r="E17" s="6" t="s">
        <v>60</v>
      </c>
      <c r="F17" s="6"/>
      <c r="G17" s="6"/>
      <c r="H17" s="6">
        <v>2</v>
      </c>
      <c r="I17" s="6"/>
      <c r="J17" s="6"/>
      <c r="K17" s="6"/>
      <c r="L17" s="6"/>
      <c r="M17" s="151">
        <v>2</v>
      </c>
    </row>
    <row r="18" spans="1:13" ht="12.75">
      <c r="A18" s="142">
        <v>157</v>
      </c>
      <c r="B18" s="70" t="s">
        <v>101</v>
      </c>
      <c r="C18" s="10" t="s">
        <v>71</v>
      </c>
      <c r="D18" s="143" t="s">
        <v>147</v>
      </c>
      <c r="E18" s="10" t="s">
        <v>60</v>
      </c>
      <c r="F18" s="10"/>
      <c r="G18" s="10"/>
      <c r="H18" s="10"/>
      <c r="I18" s="10">
        <v>10</v>
      </c>
      <c r="J18" s="10"/>
      <c r="K18" s="10"/>
      <c r="L18" s="10"/>
      <c r="M18" s="151">
        <v>10</v>
      </c>
    </row>
    <row r="19" spans="1:13" ht="12.75">
      <c r="A19" s="134">
        <v>45</v>
      </c>
      <c r="B19" s="67" t="s">
        <v>148</v>
      </c>
      <c r="C19" s="6" t="s">
        <v>14</v>
      </c>
      <c r="D19" s="128" t="s">
        <v>149</v>
      </c>
      <c r="E19" s="6" t="s">
        <v>60</v>
      </c>
      <c r="F19" s="6"/>
      <c r="G19" s="6"/>
      <c r="H19" s="6">
        <v>1</v>
      </c>
      <c r="I19" s="6"/>
      <c r="J19" s="6"/>
      <c r="K19" s="6"/>
      <c r="L19" s="6"/>
      <c r="M19" s="151">
        <v>1</v>
      </c>
    </row>
    <row r="20" spans="1:13" ht="12.75">
      <c r="A20" s="144">
        <v>115</v>
      </c>
      <c r="B20" s="71" t="s">
        <v>114</v>
      </c>
      <c r="C20" s="66" t="s">
        <v>6</v>
      </c>
      <c r="D20" s="33" t="s">
        <v>150</v>
      </c>
      <c r="E20" s="66" t="s">
        <v>60</v>
      </c>
      <c r="F20" s="66"/>
      <c r="G20" s="66"/>
      <c r="H20" s="66"/>
      <c r="I20" s="66"/>
      <c r="J20" s="66"/>
      <c r="K20" s="66">
        <v>10</v>
      </c>
      <c r="L20" s="66"/>
      <c r="M20" s="151">
        <v>10</v>
      </c>
    </row>
    <row r="21" spans="1:13" ht="12.75">
      <c r="A21" s="142">
        <v>35</v>
      </c>
      <c r="B21" s="70" t="s">
        <v>151</v>
      </c>
      <c r="C21" s="10" t="s">
        <v>71</v>
      </c>
      <c r="D21" s="143" t="s">
        <v>152</v>
      </c>
      <c r="E21" s="10" t="s">
        <v>60</v>
      </c>
      <c r="F21" s="10"/>
      <c r="G21" s="10"/>
      <c r="H21" s="10"/>
      <c r="I21" s="10">
        <v>7</v>
      </c>
      <c r="J21" s="10"/>
      <c r="K21" s="10"/>
      <c r="L21" s="10"/>
      <c r="M21" s="151">
        <v>7</v>
      </c>
    </row>
    <row r="22" spans="1:13" ht="12.75">
      <c r="A22" s="137">
        <v>75</v>
      </c>
      <c r="B22" s="68" t="s">
        <v>110</v>
      </c>
      <c r="C22" s="65" t="s">
        <v>17</v>
      </c>
      <c r="D22" s="138" t="s">
        <v>153</v>
      </c>
      <c r="E22" s="65" t="s">
        <v>75</v>
      </c>
      <c r="F22" s="65"/>
      <c r="G22" s="65">
        <v>10</v>
      </c>
      <c r="H22" s="65"/>
      <c r="I22" s="65"/>
      <c r="J22" s="65"/>
      <c r="K22" s="65"/>
      <c r="L22" s="65"/>
      <c r="M22" s="151">
        <v>1</v>
      </c>
    </row>
    <row r="23" spans="1:13" ht="12.75">
      <c r="A23" s="134">
        <v>146</v>
      </c>
      <c r="B23" s="67" t="s">
        <v>102</v>
      </c>
      <c r="C23" s="6" t="s">
        <v>14</v>
      </c>
      <c r="D23" s="128" t="s">
        <v>154</v>
      </c>
      <c r="E23" s="6" t="s">
        <v>60</v>
      </c>
      <c r="F23" s="6"/>
      <c r="G23" s="6"/>
      <c r="H23" s="6">
        <v>1</v>
      </c>
      <c r="I23" s="6"/>
      <c r="J23" s="6"/>
      <c r="K23" s="6"/>
      <c r="L23" s="6"/>
      <c r="M23" s="151">
        <v>1</v>
      </c>
    </row>
    <row r="24" spans="1:13" ht="12.75">
      <c r="A24" s="139">
        <v>50</v>
      </c>
      <c r="B24" s="140" t="s">
        <v>155</v>
      </c>
      <c r="C24" s="13" t="s">
        <v>5</v>
      </c>
      <c r="D24" s="141" t="s">
        <v>156</v>
      </c>
      <c r="E24" s="13" t="s">
        <v>75</v>
      </c>
      <c r="F24" s="13"/>
      <c r="G24" s="13"/>
      <c r="H24" s="13"/>
      <c r="I24" s="13"/>
      <c r="J24" s="13">
        <v>5</v>
      </c>
      <c r="K24" s="13"/>
      <c r="L24" s="13"/>
      <c r="M24" s="151">
        <v>5</v>
      </c>
    </row>
    <row r="25" spans="1:13" ht="12.75">
      <c r="A25" s="145">
        <v>62</v>
      </c>
      <c r="B25" s="72" t="s">
        <v>157</v>
      </c>
      <c r="C25" s="7" t="s">
        <v>4</v>
      </c>
      <c r="D25" s="30" t="s">
        <v>158</v>
      </c>
      <c r="E25" s="7" t="s">
        <v>69</v>
      </c>
      <c r="F25" s="7"/>
      <c r="G25" s="7"/>
      <c r="H25" s="7"/>
      <c r="I25" s="7"/>
      <c r="J25" s="7"/>
      <c r="K25" s="7"/>
      <c r="L25" s="7">
        <v>10</v>
      </c>
      <c r="M25" s="151">
        <v>10</v>
      </c>
    </row>
    <row r="26" spans="1:13" ht="12.75">
      <c r="A26" s="144">
        <v>241</v>
      </c>
      <c r="B26" s="71" t="s">
        <v>104</v>
      </c>
      <c r="C26" s="66" t="s">
        <v>6</v>
      </c>
      <c r="D26" s="33" t="s">
        <v>159</v>
      </c>
      <c r="E26" s="66" t="s">
        <v>60</v>
      </c>
      <c r="F26" s="66"/>
      <c r="G26" s="66"/>
      <c r="H26" s="66"/>
      <c r="I26" s="66"/>
      <c r="J26" s="66"/>
      <c r="K26" s="66">
        <v>7</v>
      </c>
      <c r="L26" s="66"/>
      <c r="M26" s="151">
        <v>7</v>
      </c>
    </row>
    <row r="27" spans="1:13" ht="12.75">
      <c r="A27" s="144">
        <v>58</v>
      </c>
      <c r="B27" s="71" t="s">
        <v>120</v>
      </c>
      <c r="C27" s="66" t="s">
        <v>6</v>
      </c>
      <c r="D27" s="33" t="s">
        <v>160</v>
      </c>
      <c r="E27" s="66" t="s">
        <v>69</v>
      </c>
      <c r="F27" s="66"/>
      <c r="G27" s="66"/>
      <c r="H27" s="66"/>
      <c r="I27" s="66"/>
      <c r="J27" s="66"/>
      <c r="K27" s="66">
        <v>6</v>
      </c>
      <c r="L27" s="66"/>
      <c r="M27" s="151">
        <v>6</v>
      </c>
    </row>
    <row r="28" spans="1:13" ht="12.75">
      <c r="A28" s="145">
        <v>54</v>
      </c>
      <c r="B28" s="72" t="s">
        <v>119</v>
      </c>
      <c r="C28" s="7" t="s">
        <v>4</v>
      </c>
      <c r="D28" s="30" t="s">
        <v>161</v>
      </c>
      <c r="E28" s="7" t="s">
        <v>60</v>
      </c>
      <c r="F28" s="7"/>
      <c r="G28" s="7"/>
      <c r="H28" s="7"/>
      <c r="I28" s="7"/>
      <c r="J28" s="7"/>
      <c r="K28" s="7"/>
      <c r="L28" s="7">
        <v>7</v>
      </c>
      <c r="M28" s="151">
        <v>7</v>
      </c>
    </row>
    <row r="29" spans="1:13" ht="12.75">
      <c r="A29" s="145">
        <v>271</v>
      </c>
      <c r="B29" s="72" t="s">
        <v>115</v>
      </c>
      <c r="C29" s="7" t="s">
        <v>4</v>
      </c>
      <c r="D29" s="30" t="s">
        <v>162</v>
      </c>
      <c r="E29" s="7" t="s">
        <v>75</v>
      </c>
      <c r="F29" s="7"/>
      <c r="G29" s="7"/>
      <c r="H29" s="7"/>
      <c r="I29" s="7"/>
      <c r="J29" s="7"/>
      <c r="K29" s="7"/>
      <c r="L29" s="7">
        <v>6</v>
      </c>
      <c r="M29" s="151">
        <v>6</v>
      </c>
    </row>
    <row r="30" spans="1:13" ht="12.75">
      <c r="A30" s="142">
        <v>151</v>
      </c>
      <c r="B30" s="70" t="s">
        <v>116</v>
      </c>
      <c r="C30" s="10" t="s">
        <v>71</v>
      </c>
      <c r="D30" s="143" t="s">
        <v>163</v>
      </c>
      <c r="E30" s="10" t="s">
        <v>75</v>
      </c>
      <c r="F30" s="10"/>
      <c r="G30" s="10"/>
      <c r="H30" s="10"/>
      <c r="I30" s="10">
        <v>6</v>
      </c>
      <c r="J30" s="10"/>
      <c r="K30" s="10"/>
      <c r="L30" s="10"/>
      <c r="M30" s="151">
        <v>5</v>
      </c>
    </row>
    <row r="31" spans="1:13" ht="12.75">
      <c r="A31" s="136">
        <v>171</v>
      </c>
      <c r="B31" s="1" t="s">
        <v>164</v>
      </c>
      <c r="C31" s="18" t="s">
        <v>203</v>
      </c>
      <c r="D31" s="27" t="s">
        <v>165</v>
      </c>
      <c r="E31" s="18" t="s">
        <v>60</v>
      </c>
      <c r="F31" s="18"/>
      <c r="G31" s="18"/>
      <c r="H31" s="18"/>
      <c r="I31" s="18"/>
      <c r="J31" s="18"/>
      <c r="K31" s="18"/>
      <c r="L31" s="18"/>
      <c r="M31" s="151">
        <v>0</v>
      </c>
    </row>
    <row r="32" spans="1:13" ht="12.75">
      <c r="A32" s="139">
        <v>72</v>
      </c>
      <c r="B32" s="140" t="s">
        <v>166</v>
      </c>
      <c r="C32" s="13" t="s">
        <v>5</v>
      </c>
      <c r="D32" s="141" t="s">
        <v>167</v>
      </c>
      <c r="E32" s="13" t="s">
        <v>75</v>
      </c>
      <c r="F32" s="13"/>
      <c r="G32" s="13"/>
      <c r="H32" s="13"/>
      <c r="I32" s="13"/>
      <c r="J32" s="13">
        <v>4</v>
      </c>
      <c r="K32" s="13"/>
      <c r="L32" s="13"/>
      <c r="M32" s="151">
        <v>4</v>
      </c>
    </row>
    <row r="33" spans="1:13" ht="12.75">
      <c r="A33" s="134">
        <v>124</v>
      </c>
      <c r="B33" s="67" t="s">
        <v>168</v>
      </c>
      <c r="C33" s="6" t="s">
        <v>14</v>
      </c>
      <c r="D33" s="128" t="s">
        <v>169</v>
      </c>
      <c r="E33" s="6" t="s">
        <v>86</v>
      </c>
      <c r="F33" s="6"/>
      <c r="G33" s="6"/>
      <c r="H33" s="6">
        <v>1</v>
      </c>
      <c r="I33" s="6"/>
      <c r="J33" s="6"/>
      <c r="K33" s="6"/>
      <c r="L33" s="6"/>
      <c r="M33" s="151">
        <v>1</v>
      </c>
    </row>
    <row r="34" spans="1:13" ht="12.75">
      <c r="A34" s="145">
        <v>26</v>
      </c>
      <c r="B34" s="72" t="s">
        <v>170</v>
      </c>
      <c r="C34" s="7" t="s">
        <v>4</v>
      </c>
      <c r="D34" s="30" t="s">
        <v>171</v>
      </c>
      <c r="E34" s="7" t="s">
        <v>59</v>
      </c>
      <c r="F34" s="7"/>
      <c r="G34" s="7"/>
      <c r="H34" s="7"/>
      <c r="I34" s="7"/>
      <c r="J34" s="7"/>
      <c r="K34" s="7"/>
      <c r="L34" s="7">
        <v>5</v>
      </c>
      <c r="M34" s="151">
        <v>5</v>
      </c>
    </row>
    <row r="35" spans="1:13" ht="12.75">
      <c r="A35" s="134">
        <v>137</v>
      </c>
      <c r="B35" s="67" t="s">
        <v>172</v>
      </c>
      <c r="C35" s="6" t="s">
        <v>14</v>
      </c>
      <c r="D35" s="128" t="s">
        <v>173</v>
      </c>
      <c r="E35" s="6" t="s">
        <v>86</v>
      </c>
      <c r="F35" s="6"/>
      <c r="G35" s="6"/>
      <c r="H35" s="6">
        <v>1</v>
      </c>
      <c r="I35" s="6"/>
      <c r="J35" s="6"/>
      <c r="K35" s="6"/>
      <c r="L35" s="6"/>
      <c r="M35" s="151">
        <v>1</v>
      </c>
    </row>
    <row r="36" spans="1:13" ht="12.75">
      <c r="A36" s="142">
        <v>141</v>
      </c>
      <c r="B36" s="70" t="s">
        <v>174</v>
      </c>
      <c r="C36" s="10" t="s">
        <v>71</v>
      </c>
      <c r="D36" s="143" t="s">
        <v>175</v>
      </c>
      <c r="E36" s="10" t="s">
        <v>59</v>
      </c>
      <c r="F36" s="10"/>
      <c r="G36" s="10"/>
      <c r="H36" s="10"/>
      <c r="I36" s="10">
        <v>5</v>
      </c>
      <c r="J36" s="10"/>
      <c r="K36" s="10"/>
      <c r="L36" s="10"/>
      <c r="M36" s="151">
        <v>4</v>
      </c>
    </row>
    <row r="37" spans="1:13" ht="12.75">
      <c r="A37" s="134">
        <v>44</v>
      </c>
      <c r="B37" s="67" t="s">
        <v>176</v>
      </c>
      <c r="C37" s="6" t="s">
        <v>14</v>
      </c>
      <c r="D37" s="128" t="s">
        <v>177</v>
      </c>
      <c r="E37" s="6" t="s">
        <v>59</v>
      </c>
      <c r="F37" s="6"/>
      <c r="G37" s="6"/>
      <c r="H37" s="6">
        <v>1</v>
      </c>
      <c r="I37" s="6"/>
      <c r="J37" s="6"/>
      <c r="K37" s="6"/>
      <c r="L37" s="6"/>
      <c r="M37" s="151">
        <v>1</v>
      </c>
    </row>
    <row r="38" spans="1:13" ht="12.75">
      <c r="A38" s="136">
        <v>55</v>
      </c>
      <c r="B38" s="1" t="s">
        <v>178</v>
      </c>
      <c r="C38" s="18" t="s">
        <v>203</v>
      </c>
      <c r="D38" s="27" t="s">
        <v>179</v>
      </c>
      <c r="E38" s="18" t="s">
        <v>59</v>
      </c>
      <c r="F38" s="18"/>
      <c r="G38" s="18"/>
      <c r="H38" s="18"/>
      <c r="I38" s="18"/>
      <c r="J38" s="18"/>
      <c r="K38" s="18"/>
      <c r="L38" s="18"/>
      <c r="M38" s="151">
        <v>0</v>
      </c>
    </row>
    <row r="39" spans="1:13" ht="12.75">
      <c r="A39" s="136">
        <v>71</v>
      </c>
      <c r="B39" s="1" t="s">
        <v>180</v>
      </c>
      <c r="C39" s="18" t="s">
        <v>203</v>
      </c>
      <c r="D39" s="27" t="s">
        <v>181</v>
      </c>
      <c r="E39" s="18" t="s">
        <v>59</v>
      </c>
      <c r="F39" s="18"/>
      <c r="G39" s="18"/>
      <c r="H39" s="18"/>
      <c r="I39" s="18"/>
      <c r="J39" s="18"/>
      <c r="K39" s="18"/>
      <c r="L39" s="18"/>
      <c r="M39" s="151">
        <v>0</v>
      </c>
    </row>
    <row r="40" spans="1:13" ht="12.75">
      <c r="A40" s="144">
        <v>158</v>
      </c>
      <c r="B40" s="71" t="s">
        <v>182</v>
      </c>
      <c r="C40" s="66" t="s">
        <v>6</v>
      </c>
      <c r="D40" s="33" t="s">
        <v>183</v>
      </c>
      <c r="E40" s="66" t="s">
        <v>86</v>
      </c>
      <c r="F40" s="66"/>
      <c r="G40" s="66"/>
      <c r="H40" s="66"/>
      <c r="I40" s="66"/>
      <c r="J40" s="66"/>
      <c r="K40" s="66">
        <v>5</v>
      </c>
      <c r="L40" s="66"/>
      <c r="M40" s="151">
        <v>5</v>
      </c>
    </row>
    <row r="41" spans="1:13" ht="13.5" thickBot="1">
      <c r="A41" s="146">
        <v>24</v>
      </c>
      <c r="B41" s="147" t="s">
        <v>184</v>
      </c>
      <c r="C41" s="148" t="s">
        <v>71</v>
      </c>
      <c r="D41" s="149" t="s">
        <v>185</v>
      </c>
      <c r="E41" s="148" t="s">
        <v>86</v>
      </c>
      <c r="F41" s="148"/>
      <c r="G41" s="148"/>
      <c r="H41" s="148"/>
      <c r="I41" s="148">
        <v>4</v>
      </c>
      <c r="J41" s="148"/>
      <c r="K41" s="148"/>
      <c r="L41" s="148"/>
      <c r="M41" s="152">
        <v>3</v>
      </c>
    </row>
    <row r="42" spans="5:13" ht="12.75">
      <c r="E42" s="154" t="s">
        <v>187</v>
      </c>
      <c r="F42" s="155">
        <f>COUNTA(F2:F41)</f>
        <v>4</v>
      </c>
      <c r="G42" s="155">
        <f aca="true" t="shared" si="0" ref="G42:M42">COUNTA(G2:G41)</f>
        <v>1</v>
      </c>
      <c r="H42" s="155">
        <f t="shared" si="0"/>
        <v>12</v>
      </c>
      <c r="I42" s="155">
        <f t="shared" si="0"/>
        <v>5</v>
      </c>
      <c r="J42" s="155">
        <f t="shared" si="0"/>
        <v>5</v>
      </c>
      <c r="K42" s="155">
        <f t="shared" si="0"/>
        <v>4</v>
      </c>
      <c r="L42" s="155">
        <f t="shared" si="0"/>
        <v>4</v>
      </c>
      <c r="M42" s="155">
        <f t="shared" si="0"/>
        <v>40</v>
      </c>
    </row>
    <row r="44" spans="2:3" ht="12.75">
      <c r="B44" s="153" t="s">
        <v>186</v>
      </c>
      <c r="C44" s="129" t="s">
        <v>195</v>
      </c>
    </row>
  </sheetData>
  <sheetProtection/>
  <hyperlinks>
    <hyperlink ref="C34" r:id="rId1" display="http://www.natsoft.com.au/cgi-bin/results.cgi?02/07/2011.PHIL"/>
  </hyperlink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1"/>
  <sheetViews>
    <sheetView zoomScalePageLayoutView="0" workbookViewId="0" topLeftCell="A1">
      <selection activeCell="N1" sqref="N1"/>
    </sheetView>
  </sheetViews>
  <sheetFormatPr defaultColWidth="9.140625" defaultRowHeight="12.75"/>
  <cols>
    <col min="1" max="1" width="8.8515625" style="125" customWidth="1"/>
    <col min="2" max="2" width="23.28125" style="129" bestFit="1" customWidth="1"/>
    <col min="3" max="3" width="7.57421875" style="125" customWidth="1"/>
    <col min="4" max="4" width="11.28125" style="125" bestFit="1" customWidth="1"/>
    <col min="5" max="5" width="8.8515625" style="125" customWidth="1"/>
    <col min="6" max="6" width="14.8515625" style="125" customWidth="1"/>
    <col min="7" max="7" width="9.140625" style="156" bestFit="1" customWidth="1"/>
  </cols>
  <sheetData>
    <row r="1" spans="1:14" ht="13.5" thickBot="1">
      <c r="A1" s="108" t="s">
        <v>52</v>
      </c>
      <c r="B1" s="109" t="s">
        <v>1</v>
      </c>
      <c r="C1" s="108" t="s">
        <v>2</v>
      </c>
      <c r="D1" s="110" t="s">
        <v>53</v>
      </c>
      <c r="E1" s="108" t="s">
        <v>54</v>
      </c>
      <c r="F1" s="108"/>
      <c r="G1" s="119" t="s">
        <v>55</v>
      </c>
      <c r="H1" s="82" t="s">
        <v>56</v>
      </c>
      <c r="I1" s="120" t="s">
        <v>14</v>
      </c>
      <c r="J1" s="121" t="s">
        <v>18</v>
      </c>
      <c r="K1" s="122" t="s">
        <v>5</v>
      </c>
      <c r="L1" s="123" t="s">
        <v>6</v>
      </c>
      <c r="M1" s="124" t="s">
        <v>4</v>
      </c>
      <c r="N1" s="108" t="s">
        <v>57</v>
      </c>
    </row>
    <row r="2" spans="1:14" ht="12.75">
      <c r="A2" s="158">
        <v>16</v>
      </c>
      <c r="B2" s="159" t="s">
        <v>98</v>
      </c>
      <c r="C2" s="160" t="s">
        <v>14</v>
      </c>
      <c r="D2" s="161">
        <v>0.0011820486111111111</v>
      </c>
      <c r="E2" s="160" t="s">
        <v>204</v>
      </c>
      <c r="F2" s="162" t="s">
        <v>224</v>
      </c>
      <c r="G2" s="161"/>
      <c r="H2" s="160"/>
      <c r="I2" s="160">
        <v>10</v>
      </c>
      <c r="J2" s="160"/>
      <c r="K2" s="160"/>
      <c r="L2" s="160"/>
      <c r="M2" s="160"/>
      <c r="N2" s="150">
        <v>10</v>
      </c>
    </row>
    <row r="3" spans="1:14" ht="12.75">
      <c r="A3" s="139">
        <v>184</v>
      </c>
      <c r="B3" s="163" t="s">
        <v>107</v>
      </c>
      <c r="C3" s="13" t="s">
        <v>5</v>
      </c>
      <c r="D3" s="39">
        <v>0.0012036805555555555</v>
      </c>
      <c r="E3" s="13" t="s">
        <v>205</v>
      </c>
      <c r="F3" s="94" t="s">
        <v>224</v>
      </c>
      <c r="G3" s="39"/>
      <c r="H3" s="13"/>
      <c r="I3" s="13"/>
      <c r="J3" s="13"/>
      <c r="K3" s="13">
        <v>10</v>
      </c>
      <c r="L3" s="13"/>
      <c r="M3" s="13"/>
      <c r="N3" s="151">
        <v>10</v>
      </c>
    </row>
    <row r="4" spans="1:14" ht="12.75">
      <c r="A4" s="134">
        <v>29</v>
      </c>
      <c r="B4" s="164" t="s">
        <v>206</v>
      </c>
      <c r="C4" s="6" t="s">
        <v>14</v>
      </c>
      <c r="D4" s="45">
        <v>0.0012061111111111111</v>
      </c>
      <c r="E4" s="6" t="s">
        <v>207</v>
      </c>
      <c r="F4" s="6"/>
      <c r="G4" s="45"/>
      <c r="H4" s="6"/>
      <c r="I4" s="6">
        <v>7</v>
      </c>
      <c r="J4" s="6"/>
      <c r="K4" s="6"/>
      <c r="L4" s="6"/>
      <c r="M4" s="6"/>
      <c r="N4" s="151">
        <v>7</v>
      </c>
    </row>
    <row r="5" spans="1:14" ht="12.75">
      <c r="A5" s="134">
        <v>12</v>
      </c>
      <c r="B5" s="164" t="s">
        <v>208</v>
      </c>
      <c r="C5" s="6" t="s">
        <v>14</v>
      </c>
      <c r="D5" s="45">
        <v>0.0012255555555555555</v>
      </c>
      <c r="E5" s="6" t="s">
        <v>86</v>
      </c>
      <c r="F5" s="6"/>
      <c r="G5" s="45"/>
      <c r="H5" s="6"/>
      <c r="I5" s="6">
        <v>6</v>
      </c>
      <c r="J5" s="6"/>
      <c r="K5" s="6"/>
      <c r="L5" s="6"/>
      <c r="M5" s="6"/>
      <c r="N5" s="151">
        <v>6</v>
      </c>
    </row>
    <row r="6" spans="1:14" ht="12.75">
      <c r="A6" s="139">
        <v>27</v>
      </c>
      <c r="B6" s="163" t="s">
        <v>103</v>
      </c>
      <c r="C6" s="13" t="s">
        <v>5</v>
      </c>
      <c r="D6" s="39">
        <v>0.0012284953703703702</v>
      </c>
      <c r="E6" s="13" t="s">
        <v>205</v>
      </c>
      <c r="F6" s="13"/>
      <c r="G6" s="39"/>
      <c r="H6" s="13"/>
      <c r="I6" s="13"/>
      <c r="J6" s="13"/>
      <c r="K6" s="13">
        <v>7</v>
      </c>
      <c r="L6" s="13"/>
      <c r="M6" s="13"/>
      <c r="N6" s="151">
        <v>7</v>
      </c>
    </row>
    <row r="7" spans="1:14" ht="12.75">
      <c r="A7" s="134">
        <v>115</v>
      </c>
      <c r="B7" s="164" t="s">
        <v>209</v>
      </c>
      <c r="C7" s="6" t="s">
        <v>14</v>
      </c>
      <c r="D7" s="45">
        <v>0.0012398032407407408</v>
      </c>
      <c r="E7" s="6" t="s">
        <v>204</v>
      </c>
      <c r="F7" s="6"/>
      <c r="G7" s="45"/>
      <c r="H7" s="6"/>
      <c r="I7" s="6">
        <v>5</v>
      </c>
      <c r="J7" s="6"/>
      <c r="K7" s="6"/>
      <c r="L7" s="6"/>
      <c r="M7" s="6"/>
      <c r="N7" s="151">
        <v>5</v>
      </c>
    </row>
    <row r="8" spans="1:14" ht="12.75">
      <c r="A8" s="144">
        <v>15</v>
      </c>
      <c r="B8" s="165" t="s">
        <v>210</v>
      </c>
      <c r="C8" s="66" t="s">
        <v>6</v>
      </c>
      <c r="D8" s="166">
        <v>0.0012412152777777777</v>
      </c>
      <c r="E8" s="66" t="s">
        <v>211</v>
      </c>
      <c r="F8" s="157" t="s">
        <v>224</v>
      </c>
      <c r="G8" s="166"/>
      <c r="H8" s="66"/>
      <c r="I8" s="66"/>
      <c r="J8" s="66"/>
      <c r="K8" s="66"/>
      <c r="L8" s="66">
        <v>10</v>
      </c>
      <c r="M8" s="66"/>
      <c r="N8" s="151">
        <v>10</v>
      </c>
    </row>
    <row r="9" spans="1:14" ht="12.75">
      <c r="A9" s="134">
        <v>45</v>
      </c>
      <c r="B9" s="164" t="s">
        <v>212</v>
      </c>
      <c r="C9" s="6" t="s">
        <v>14</v>
      </c>
      <c r="D9" s="45">
        <v>0.0012450810185185184</v>
      </c>
      <c r="E9" s="6" t="s">
        <v>207</v>
      </c>
      <c r="F9" s="6"/>
      <c r="G9" s="45"/>
      <c r="H9" s="6"/>
      <c r="I9" s="6">
        <v>4</v>
      </c>
      <c r="J9" s="6"/>
      <c r="K9" s="6"/>
      <c r="L9" s="6"/>
      <c r="M9" s="6"/>
      <c r="N9" s="151">
        <v>4</v>
      </c>
    </row>
    <row r="10" spans="1:14" ht="12.75">
      <c r="A10" s="139">
        <v>50</v>
      </c>
      <c r="B10" s="163" t="s">
        <v>213</v>
      </c>
      <c r="C10" s="13" t="s">
        <v>5</v>
      </c>
      <c r="D10" s="39">
        <v>0.001247222222222222</v>
      </c>
      <c r="E10" s="13" t="s">
        <v>214</v>
      </c>
      <c r="F10" s="13"/>
      <c r="G10" s="39"/>
      <c r="H10" s="13"/>
      <c r="I10" s="13"/>
      <c r="J10" s="13"/>
      <c r="K10" s="13">
        <v>6</v>
      </c>
      <c r="L10" s="13"/>
      <c r="M10" s="13"/>
      <c r="N10" s="151">
        <v>6</v>
      </c>
    </row>
    <row r="11" spans="1:14" ht="12.75">
      <c r="A11" s="142">
        <v>141</v>
      </c>
      <c r="B11" s="167" t="s">
        <v>215</v>
      </c>
      <c r="C11" s="10" t="s">
        <v>71</v>
      </c>
      <c r="D11" s="43">
        <v>0.0012588078703703704</v>
      </c>
      <c r="E11" s="10" t="s">
        <v>204</v>
      </c>
      <c r="F11" s="10"/>
      <c r="G11" s="43"/>
      <c r="H11" s="10"/>
      <c r="I11" s="10"/>
      <c r="J11" s="10">
        <v>10</v>
      </c>
      <c r="K11" s="10"/>
      <c r="L11" s="10"/>
      <c r="M11" s="10"/>
      <c r="N11" s="151">
        <v>10</v>
      </c>
    </row>
    <row r="12" spans="1:14" ht="12.75">
      <c r="A12" s="145">
        <v>26</v>
      </c>
      <c r="B12" s="168" t="s">
        <v>170</v>
      </c>
      <c r="C12" s="7" t="s">
        <v>4</v>
      </c>
      <c r="D12" s="169">
        <v>0.001269247685185185</v>
      </c>
      <c r="E12" s="7" t="s">
        <v>216</v>
      </c>
      <c r="F12" s="7"/>
      <c r="G12" s="169"/>
      <c r="H12" s="7"/>
      <c r="I12" s="7"/>
      <c r="J12" s="7"/>
      <c r="K12" s="7"/>
      <c r="L12" s="7"/>
      <c r="M12" s="7">
        <v>10</v>
      </c>
      <c r="N12" s="151">
        <v>10</v>
      </c>
    </row>
    <row r="13" spans="1:14" ht="12.75">
      <c r="A13" s="145">
        <v>271</v>
      </c>
      <c r="B13" s="168" t="s">
        <v>217</v>
      </c>
      <c r="C13" s="7" t="s">
        <v>4</v>
      </c>
      <c r="D13" s="169">
        <v>0.0012950694444444444</v>
      </c>
      <c r="E13" s="7" t="s">
        <v>205</v>
      </c>
      <c r="F13" s="7"/>
      <c r="G13" s="169"/>
      <c r="H13" s="7"/>
      <c r="I13" s="7"/>
      <c r="J13" s="7"/>
      <c r="K13" s="7"/>
      <c r="L13" s="7"/>
      <c r="M13" s="7">
        <v>7</v>
      </c>
      <c r="N13" s="151">
        <v>7</v>
      </c>
    </row>
    <row r="14" spans="1:14" ht="12.75">
      <c r="A14" s="142">
        <v>20</v>
      </c>
      <c r="B14" s="167" t="s">
        <v>116</v>
      </c>
      <c r="C14" s="10" t="s">
        <v>71</v>
      </c>
      <c r="D14" s="43">
        <v>0.0013256712962962964</v>
      </c>
      <c r="E14" s="10" t="s">
        <v>218</v>
      </c>
      <c r="F14" s="10"/>
      <c r="G14" s="43"/>
      <c r="H14" s="10"/>
      <c r="I14" s="10"/>
      <c r="J14" s="10">
        <v>7</v>
      </c>
      <c r="K14" s="10"/>
      <c r="L14" s="10"/>
      <c r="M14" s="10"/>
      <c r="N14" s="151">
        <v>6</v>
      </c>
    </row>
    <row r="15" spans="1:14" ht="12.75">
      <c r="A15" s="134">
        <v>124</v>
      </c>
      <c r="B15" s="164" t="s">
        <v>219</v>
      </c>
      <c r="C15" s="6" t="s">
        <v>14</v>
      </c>
      <c r="D15" s="45">
        <v>0.001336412037037037</v>
      </c>
      <c r="E15" s="6" t="s">
        <v>60</v>
      </c>
      <c r="F15" s="6"/>
      <c r="G15" s="45"/>
      <c r="H15" s="6"/>
      <c r="I15" s="6">
        <v>3</v>
      </c>
      <c r="J15" s="6"/>
      <c r="K15" s="6"/>
      <c r="L15" s="6"/>
      <c r="M15" s="6"/>
      <c r="N15" s="151">
        <v>3</v>
      </c>
    </row>
    <row r="16" spans="1:14" ht="12.75">
      <c r="A16" s="139">
        <v>49</v>
      </c>
      <c r="B16" s="163" t="s">
        <v>220</v>
      </c>
      <c r="C16" s="13" t="s">
        <v>5</v>
      </c>
      <c r="D16" s="39">
        <v>0.001347164351851852</v>
      </c>
      <c r="E16" s="13" t="s">
        <v>221</v>
      </c>
      <c r="F16" s="13"/>
      <c r="G16" s="39"/>
      <c r="H16" s="13"/>
      <c r="I16" s="13"/>
      <c r="J16" s="13"/>
      <c r="K16" s="13">
        <v>5</v>
      </c>
      <c r="L16" s="13"/>
      <c r="M16" s="13"/>
      <c r="N16" s="151">
        <v>5</v>
      </c>
    </row>
    <row r="17" spans="1:14" ht="12.75">
      <c r="A17" s="145">
        <v>62</v>
      </c>
      <c r="B17" s="168" t="s">
        <v>222</v>
      </c>
      <c r="C17" s="7" t="s">
        <v>4</v>
      </c>
      <c r="D17" s="169">
        <v>0.00137875</v>
      </c>
      <c r="E17" s="7" t="s">
        <v>75</v>
      </c>
      <c r="F17" s="7"/>
      <c r="G17" s="169"/>
      <c r="H17" s="7"/>
      <c r="I17" s="7"/>
      <c r="J17" s="7"/>
      <c r="K17" s="7"/>
      <c r="L17" s="7"/>
      <c r="M17" s="7">
        <v>6</v>
      </c>
      <c r="N17" s="151">
        <v>6</v>
      </c>
    </row>
    <row r="18" spans="1:14" ht="13.5" thickBot="1">
      <c r="A18" s="146">
        <v>241</v>
      </c>
      <c r="B18" s="170" t="s">
        <v>223</v>
      </c>
      <c r="C18" s="148" t="s">
        <v>71</v>
      </c>
      <c r="D18" s="171">
        <v>0.00139375</v>
      </c>
      <c r="E18" s="148" t="s">
        <v>221</v>
      </c>
      <c r="F18" s="148"/>
      <c r="G18" s="171"/>
      <c r="H18" s="148"/>
      <c r="I18" s="148"/>
      <c r="J18" s="148">
        <v>6</v>
      </c>
      <c r="K18" s="148"/>
      <c r="L18" s="148"/>
      <c r="M18" s="148"/>
      <c r="N18" s="152">
        <v>5</v>
      </c>
    </row>
    <row r="19" spans="6:14" ht="12.75">
      <c r="F19" s="154" t="s">
        <v>187</v>
      </c>
      <c r="G19" s="155">
        <f>COUNTA(G2:G18)</f>
        <v>0</v>
      </c>
      <c r="H19" s="155">
        <f aca="true" t="shared" si="0" ref="H19:N19">COUNTA(H2:H18)</f>
        <v>0</v>
      </c>
      <c r="I19" s="155">
        <f t="shared" si="0"/>
        <v>6</v>
      </c>
      <c r="J19" s="155">
        <f t="shared" si="0"/>
        <v>3</v>
      </c>
      <c r="K19" s="155">
        <f t="shared" si="0"/>
        <v>4</v>
      </c>
      <c r="L19" s="155">
        <f t="shared" si="0"/>
        <v>1</v>
      </c>
      <c r="M19" s="155">
        <f t="shared" si="0"/>
        <v>3</v>
      </c>
      <c r="N19" s="155">
        <f t="shared" si="0"/>
        <v>17</v>
      </c>
    </row>
    <row r="21" spans="2:3" ht="12.75">
      <c r="B21" s="153" t="s">
        <v>186</v>
      </c>
      <c r="C21" s="172" t="s">
        <v>225</v>
      </c>
    </row>
  </sheetData>
  <sheetProtection/>
  <hyperlinks>
    <hyperlink ref="C21" r:id="rId1" display="http://www.natsoft.com.au/cgi-bin/results.cgi?05/08/2012.WIN.S19.Y"/>
  </hyperlinks>
  <printOptions/>
  <pageMargins left="0.75" right="0.75" top="1" bottom="1" header="0.5" footer="0.5"/>
  <pageSetup horizontalDpi="300" verticalDpi="300" orientation="portrait" paperSize="9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22"/>
  <sheetViews>
    <sheetView zoomScalePageLayoutView="0" workbookViewId="0" topLeftCell="A1">
      <selection activeCell="A23" sqref="A23"/>
    </sheetView>
  </sheetViews>
  <sheetFormatPr defaultColWidth="8.8515625" defaultRowHeight="12.75"/>
  <cols>
    <col min="1" max="1" width="6.57421875" style="113" customWidth="1"/>
    <col min="2" max="2" width="111.00390625" style="112" customWidth="1"/>
    <col min="3" max="16384" width="8.8515625" style="113" customWidth="1"/>
  </cols>
  <sheetData>
    <row r="1" ht="12.75">
      <c r="A1" s="111" t="s">
        <v>16</v>
      </c>
    </row>
    <row r="2" spans="1:2" ht="12.75">
      <c r="A2" s="114" t="s">
        <v>36</v>
      </c>
      <c r="B2" s="112" t="s">
        <v>39</v>
      </c>
    </row>
    <row r="3" spans="1:2" ht="12.75">
      <c r="A3" s="114" t="s">
        <v>36</v>
      </c>
      <c r="B3" s="112" t="s">
        <v>40</v>
      </c>
    </row>
    <row r="4" spans="1:2" ht="25.5">
      <c r="A4" s="114" t="s">
        <v>36</v>
      </c>
      <c r="B4" s="115" t="s">
        <v>51</v>
      </c>
    </row>
    <row r="5" spans="1:2" ht="12.75">
      <c r="A5" s="116"/>
      <c r="B5" s="117" t="s">
        <v>50</v>
      </c>
    </row>
    <row r="7" ht="12.75">
      <c r="A7" s="111" t="s">
        <v>35</v>
      </c>
    </row>
    <row r="8" spans="1:2" ht="12.75">
      <c r="A8" s="118">
        <v>1</v>
      </c>
      <c r="B8" s="112" t="s">
        <v>38</v>
      </c>
    </row>
    <row r="9" spans="1:2" ht="12.75">
      <c r="A9" s="118">
        <v>2</v>
      </c>
      <c r="B9" s="112" t="s">
        <v>11</v>
      </c>
    </row>
    <row r="10" spans="1:2" ht="12.75">
      <c r="A10" s="118">
        <v>3</v>
      </c>
      <c r="B10" s="115" t="s">
        <v>37</v>
      </c>
    </row>
    <row r="11" spans="1:2" ht="12.75">
      <c r="A11" s="118">
        <v>4</v>
      </c>
      <c r="B11" s="112" t="s">
        <v>15</v>
      </c>
    </row>
    <row r="12" spans="1:2" ht="12.75">
      <c r="A12" s="118">
        <v>5</v>
      </c>
      <c r="B12" s="112" t="s">
        <v>13</v>
      </c>
    </row>
    <row r="14" ht="12.75">
      <c r="A14" s="111" t="s">
        <v>49</v>
      </c>
    </row>
    <row r="15" spans="1:2" ht="12.75">
      <c r="A15" s="118">
        <v>10</v>
      </c>
      <c r="B15" s="112" t="s">
        <v>41</v>
      </c>
    </row>
    <row r="16" spans="1:2" ht="12.75">
      <c r="A16" s="118">
        <v>7</v>
      </c>
      <c r="B16" s="112" t="s">
        <v>42</v>
      </c>
    </row>
    <row r="17" spans="1:2" ht="12.75">
      <c r="A17" s="118">
        <v>6</v>
      </c>
      <c r="B17" s="112" t="s">
        <v>43</v>
      </c>
    </row>
    <row r="18" spans="1:2" ht="12.75">
      <c r="A18" s="118">
        <v>5</v>
      </c>
      <c r="B18" s="112" t="s">
        <v>44</v>
      </c>
    </row>
    <row r="19" spans="1:2" ht="12.75">
      <c r="A19" s="118">
        <v>4</v>
      </c>
      <c r="B19" s="112" t="s">
        <v>45</v>
      </c>
    </row>
    <row r="20" spans="1:2" ht="12.75">
      <c r="A20" s="118">
        <v>3</v>
      </c>
      <c r="B20" s="112" t="s">
        <v>46</v>
      </c>
    </row>
    <row r="21" spans="1:2" ht="12.75">
      <c r="A21" s="118">
        <v>2</v>
      </c>
      <c r="B21" s="112" t="s">
        <v>47</v>
      </c>
    </row>
    <row r="22" spans="1:2" ht="12.75">
      <c r="A22" s="118">
        <v>1</v>
      </c>
      <c r="B22" s="112" t="s">
        <v>48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MunCon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MX5 Vic Motorsport Championship </dc:title>
  <dc:subject>2008-9 Season Scoring</dc:subject>
  <dc:creator>Phil Munnings</dc:creator>
  <cp:keywords/>
  <dc:description/>
  <cp:lastModifiedBy>Russell Garner</cp:lastModifiedBy>
  <cp:lastPrinted>2009-03-11T10:33:29Z</cp:lastPrinted>
  <dcterms:created xsi:type="dcterms:W3CDTF">2008-07-07T11:31:18Z</dcterms:created>
  <dcterms:modified xsi:type="dcterms:W3CDTF">2012-12-11T03:32:24Z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