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Winton" sheetId="3" r:id="rId3"/>
    <sheet name="Rd3 Sandown" sheetId="4" r:id="rId4"/>
    <sheet name="Rd4 PI" sheetId="5" r:id="rId5"/>
    <sheet name="Rd5 Winton" sheetId="6" r:id="rId6"/>
    <sheet name="Rd6 WintonShort" sheetId="7" r:id="rId7"/>
    <sheet name="Rd7 PI" sheetId="8" r:id="rId8"/>
    <sheet name="Rd8 Sandown" sheetId="9" r:id="rId9"/>
    <sheet name="Rd9 Broadford" sheetId="10" r:id="rId10"/>
    <sheet name="Championship Scoring" sheetId="11" r:id="rId11"/>
  </sheets>
  <definedNames/>
  <calcPr fullCalcOnLoad="1"/>
</workbook>
</file>

<file path=xl/sharedStrings.xml><?xml version="1.0" encoding="utf-8"?>
<sst xmlns="http://schemas.openxmlformats.org/spreadsheetml/2006/main" count="1620" uniqueCount="634">
  <si>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</si>
  <si>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</si>
  <si>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</si>
  <si>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</si>
  <si>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</si>
  <si>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</si>
  <si>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</si>
  <si>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</si>
  <si>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</si>
  <si>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</si>
  <si>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</si>
  <si>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</si>
  <si>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</si>
  <si>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</si>
  <si>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</si>
  <si>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</si>
  <si>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</si>
  <si>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</si>
  <si>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</si>
  <si>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</si>
  <si>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</si>
  <si>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</si>
  <si>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</si>
  <si>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</si>
  <si>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</si>
  <si>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</si>
  <si>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</si>
  <si>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</si>
  <si>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Garner</t>
  </si>
  <si>
    <t>Munnings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</si>
  <si>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</si>
  <si>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</si>
  <si>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</si>
  <si>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</si>
  <si>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</si>
  <si>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</si>
  <si>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</si>
  <si>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</si>
  <si>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</si>
  <si>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</si>
  <si>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</si>
  <si>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</si>
  <si>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</si>
  <si>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</si>
  <si>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</si>
  <si>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</si>
  <si>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</si>
  <si>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</si>
  <si>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</si>
  <si>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</si>
  <si>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</si>
  <si>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</si>
  <si>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</si>
  <si>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</si>
  <si>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</si>
  <si>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</si>
  <si>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</si>
  <si>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</si>
  <si>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</si>
  <si>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S1</t>
  </si>
  <si>
    <t>S3</t>
  </si>
  <si>
    <t>Max</t>
  </si>
  <si>
    <t>Lindy</t>
  </si>
  <si>
    <t>Lloyd</t>
  </si>
  <si>
    <t>White</t>
  </si>
  <si>
    <t>Denman-Jones</t>
  </si>
  <si>
    <t>Anderson</t>
  </si>
  <si>
    <t>Owen</t>
  </si>
  <si>
    <t>Christine</t>
  </si>
  <si>
    <t>S2</t>
  </si>
  <si>
    <t>Dean</t>
  </si>
  <si>
    <t>CLB</t>
  </si>
  <si>
    <t>Stephen</t>
  </si>
  <si>
    <t>Travis</t>
  </si>
  <si>
    <t>Noel</t>
  </si>
  <si>
    <t>S4</t>
  </si>
  <si>
    <t>Gary</t>
  </si>
  <si>
    <t>Alan</t>
  </si>
  <si>
    <t>Boak</t>
  </si>
  <si>
    <t>Jacob</t>
  </si>
  <si>
    <t>Prescott</t>
  </si>
  <si>
    <t xml:space="preserve">Ray </t>
  </si>
  <si>
    <t>Craig</t>
  </si>
  <si>
    <t>David</t>
  </si>
  <si>
    <t>Randy</t>
  </si>
  <si>
    <t>John</t>
  </si>
  <si>
    <t>S5</t>
  </si>
  <si>
    <t>Healy</t>
  </si>
  <si>
    <t>Wilken</t>
  </si>
  <si>
    <t>Hart</t>
  </si>
  <si>
    <t>Parr</t>
  </si>
  <si>
    <t>Stone</t>
  </si>
  <si>
    <t>McInnes</t>
  </si>
  <si>
    <t>Conrad</t>
  </si>
  <si>
    <t>Mark</t>
  </si>
  <si>
    <t>Fitzgerald</t>
  </si>
  <si>
    <t>Owen BOAK (1)</t>
  </si>
  <si>
    <t>Russell GARNER (1)</t>
  </si>
  <si>
    <t>Ralph THOMPSON (3)</t>
  </si>
  <si>
    <t>Brendan BEAVIS (3)</t>
  </si>
  <si>
    <t>Peter PHILLIPS (3)</t>
  </si>
  <si>
    <t>Daniel WHITE (3)</t>
  </si>
  <si>
    <t>Colin DENMAN-JONES (3)</t>
  </si>
  <si>
    <t>John DOWNES (3)</t>
  </si>
  <si>
    <t>Kirby</t>
  </si>
  <si>
    <t>David WILKEN (1)</t>
  </si>
  <si>
    <t>Robert HART (3)</t>
  </si>
  <si>
    <t>Travis McINNES (3)</t>
  </si>
  <si>
    <t>Mark FITZGERALD (3)</t>
  </si>
  <si>
    <t>Charlie TICKLER (4)</t>
  </si>
  <si>
    <t>Murray</t>
  </si>
  <si>
    <t>Seymour</t>
  </si>
  <si>
    <t>Christine BOAK (1)</t>
  </si>
  <si>
    <t>Stephen DOWNES (3)</t>
  </si>
  <si>
    <t>John STONE (4)</t>
  </si>
  <si>
    <t>Fabian MASTRONARDI (4)</t>
  </si>
  <si>
    <t>Charlie</t>
  </si>
  <si>
    <t>Tickler</t>
  </si>
  <si>
    <t>Alan PEET (3)</t>
  </si>
  <si>
    <t>Murray SEYMOUR (2)</t>
  </si>
  <si>
    <t>Fabian</t>
  </si>
  <si>
    <t>Mastronardi</t>
  </si>
  <si>
    <t>1. Phillip Island 30/6/12</t>
  </si>
  <si>
    <t>MX5 Vic - MOTORSPORT CHAMPIONSHIP 2012 - 2013</t>
  </si>
  <si>
    <t>1:52.0094</t>
  </si>
  <si>
    <t>1:55.8046</t>
  </si>
  <si>
    <t>1:56.5550</t>
  </si>
  <si>
    <t>1:58.4383</t>
  </si>
  <si>
    <t>Dean MONIK (2)</t>
  </si>
  <si>
    <t>1:59.3324</t>
  </si>
  <si>
    <t>Steve GREEN (3)</t>
  </si>
  <si>
    <t>1:59.6269</t>
  </si>
  <si>
    <t>1:59.7217</t>
  </si>
  <si>
    <t>2:00.6276</t>
  </si>
  <si>
    <t>2:00.9017</t>
  </si>
  <si>
    <t>Robert PARR (4)</t>
  </si>
  <si>
    <t>2:00.9151</t>
  </si>
  <si>
    <t>2:01.0647</t>
  </si>
  <si>
    <t>2:01.5728</t>
  </si>
  <si>
    <t>Mike KIRBY (3)</t>
  </si>
  <si>
    <t>2:01.5972</t>
  </si>
  <si>
    <t>Phil MUNNINGS (3)</t>
  </si>
  <si>
    <t>2:02.3510</t>
  </si>
  <si>
    <t>2:02.3808</t>
  </si>
  <si>
    <t>2:03.1277</t>
  </si>
  <si>
    <t>2:04.1988</t>
  </si>
  <si>
    <t>Craig HEALY (3)</t>
  </si>
  <si>
    <t>2:04.4563</t>
  </si>
  <si>
    <t>2:04.5372</t>
  </si>
  <si>
    <t>Sam GUMINA (3)</t>
  </si>
  <si>
    <t>2:04.6821</t>
  </si>
  <si>
    <t>2:04.7887</t>
  </si>
  <si>
    <t>2:05.3760</t>
  </si>
  <si>
    <t>Alan CONRAD (4)</t>
  </si>
  <si>
    <t>2:07.7845</t>
  </si>
  <si>
    <t>Noel HERITAGE (5)</t>
  </si>
  <si>
    <t>2:07.8174</t>
  </si>
  <si>
    <t>2:12.6099</t>
  </si>
  <si>
    <t>2:13.2789</t>
  </si>
  <si>
    <t>2:14.1786</t>
  </si>
  <si>
    <t>2:14.6453</t>
  </si>
  <si>
    <t>2:20.1021</t>
  </si>
  <si>
    <t>Tony MAXWELL (3)</t>
  </si>
  <si>
    <t>2:21.3003</t>
  </si>
  <si>
    <t>Lindy ANDERSON (4)</t>
  </si>
  <si>
    <t>2:21.3129</t>
  </si>
  <si>
    <t>Ray MONIK (5)</t>
  </si>
  <si>
    <t>2:21.8711</t>
  </si>
  <si>
    <t>Robert DOWNES (2)</t>
  </si>
  <si>
    <t>2:28.5947</t>
  </si>
  <si>
    <t>Gary PRESCOTT (5)</t>
  </si>
  <si>
    <t>2:28.9966</t>
  </si>
  <si>
    <t>Max LLOYD (5)</t>
  </si>
  <si>
    <t>2:30.9591</t>
  </si>
  <si>
    <t>Steve WILLDER (5)</t>
  </si>
  <si>
    <t>2:34.4640</t>
  </si>
  <si>
    <t>Peter BATTISSON (5)</t>
  </si>
  <si>
    <t>2:35.9073</t>
  </si>
  <si>
    <t>Denni MAXWELL (5)</t>
  </si>
  <si>
    <t>2:45.7045</t>
  </si>
  <si>
    <t>Jacob SEYMOUR (5)</t>
  </si>
  <si>
    <t>2:55.7232</t>
  </si>
  <si>
    <t>Leon BOGERS (5)</t>
  </si>
  <si>
    <t>2:57.7632</t>
  </si>
  <si>
    <t>Full Results at:</t>
  </si>
  <si>
    <t># Entrants</t>
  </si>
  <si>
    <t xml:space="preserve">Mark </t>
  </si>
  <si>
    <t>Steve</t>
  </si>
  <si>
    <t>Willder</t>
  </si>
  <si>
    <t>Sam</t>
  </si>
  <si>
    <t>Gumina</t>
  </si>
  <si>
    <t>Leon</t>
  </si>
  <si>
    <t>Bogers</t>
  </si>
  <si>
    <t>http://www.natsoft.com.au/cgi-bin/results.cgi?30/06/2012.PHIL.S19.Y</t>
  </si>
  <si>
    <t>2. Winton 5/8/12</t>
  </si>
  <si>
    <t>3. Sandown 19/8/12</t>
  </si>
  <si>
    <t>5. Winton 2/12/12</t>
  </si>
  <si>
    <t>Peet</t>
  </si>
  <si>
    <t>NSW</t>
  </si>
  <si>
    <t>S19</t>
  </si>
  <si>
    <t>S15</t>
  </si>
  <si>
    <t>Robert PARR (1)</t>
  </si>
  <si>
    <t>S9</t>
  </si>
  <si>
    <t>Dean MONIK (1)</t>
  </si>
  <si>
    <t>Bruce PHILLIPS (1)</t>
  </si>
  <si>
    <t>Stephen DOWNES (2)</t>
  </si>
  <si>
    <t>S14</t>
  </si>
  <si>
    <t>Craig HEALY (1)</t>
  </si>
  <si>
    <t>Alan CONRAD (3)</t>
  </si>
  <si>
    <t>S7</t>
  </si>
  <si>
    <t>Max LLOYD (3)</t>
  </si>
  <si>
    <t>S6</t>
  </si>
  <si>
    <t>John STONE (3)</t>
  </si>
  <si>
    <t>S18</t>
  </si>
  <si>
    <t>Ray MONIK (3)</t>
  </si>
  <si>
    <t>Peter DEE (4)</t>
  </si>
  <si>
    <t>S16</t>
  </si>
  <si>
    <t>Noel HERITAGE (4)</t>
  </si>
  <si>
    <t>Leon BOGERS (4)</t>
  </si>
  <si>
    <t>New lap record</t>
  </si>
  <si>
    <t>http://www.natsoft.com.au/cgi-bin/results.cgi?05/08/2012.WIN.S19.Y</t>
  </si>
  <si>
    <t xml:space="preserve">Peter </t>
  </si>
  <si>
    <t>Dee</t>
  </si>
  <si>
    <t>Bruce</t>
  </si>
  <si>
    <t>4. Phillip Island 17/11/12</t>
  </si>
  <si>
    <t>S11</t>
  </si>
  <si>
    <t>S17</t>
  </si>
  <si>
    <t>Robert HART (1)</t>
  </si>
  <si>
    <t>Brendan BEAVIS (1)</t>
  </si>
  <si>
    <t>S13</t>
  </si>
  <si>
    <t>Colin DENMAN-JONES (1)</t>
  </si>
  <si>
    <t>Peter PHILLIPS (1)</t>
  </si>
  <si>
    <t>Dave MOORE (3)</t>
  </si>
  <si>
    <t>Bruce PHILLIPS (3)</t>
  </si>
  <si>
    <t>Gary PRESCOTT (1)</t>
  </si>
  <si>
    <t>Noel HERITAGE (1)</t>
  </si>
  <si>
    <t>Robert DOWNES (3)</t>
  </si>
  <si>
    <t>Lindy ANDERSON (3)</t>
  </si>
  <si>
    <t>Fabian MASTRONARDI (3)</t>
  </si>
  <si>
    <t>Paul MURPHY (3)</t>
  </si>
  <si>
    <t>Murray SEYMOUR (3)</t>
  </si>
  <si>
    <t>Colin NANKERVIS (3)</t>
  </si>
  <si>
    <t>Graham WILSON (4)</t>
  </si>
  <si>
    <t>John  GRIGG (1)</t>
  </si>
  <si>
    <t>http://www.natsoft.com.au/cgi-bin/results.cgi?19/08/2012.SAN.S20.Y</t>
  </si>
  <si>
    <t>Randy STAGNO NAVARRA 1</t>
  </si>
  <si>
    <t>Dave</t>
  </si>
  <si>
    <t>Moore</t>
  </si>
  <si>
    <t>Paul</t>
  </si>
  <si>
    <t>Murphy</t>
  </si>
  <si>
    <t>Stagno Navarra</t>
  </si>
  <si>
    <t>David Wilken (1)</t>
  </si>
  <si>
    <t>1:53.1360</t>
  </si>
  <si>
    <t>Paul Ledwitch</t>
  </si>
  <si>
    <t>1:53.9735</t>
  </si>
  <si>
    <t>Russell Garner (1)</t>
  </si>
  <si>
    <t>1:56.0780</t>
  </si>
  <si>
    <t>Christine Boak (1)</t>
  </si>
  <si>
    <t>1:56.1337</t>
  </si>
  <si>
    <t>Brendan Beavis (2)</t>
  </si>
  <si>
    <t>1:58.2379</t>
  </si>
  <si>
    <t>Dean Monik (2)</t>
  </si>
  <si>
    <t>1:58.3060</t>
  </si>
  <si>
    <t>Robert Hart (2)</t>
  </si>
  <si>
    <t>1:59.1925</t>
  </si>
  <si>
    <t>Randy Stagno Navarra 2</t>
  </si>
  <si>
    <t>1:59.3840</t>
  </si>
  <si>
    <t>Benjamin Sale (2)</t>
  </si>
  <si>
    <t>1:59.7326</t>
  </si>
  <si>
    <t>Paul Murphy (2)</t>
  </si>
  <si>
    <t>2:00.7654</t>
  </si>
  <si>
    <t>Robert Parr (4)</t>
  </si>
  <si>
    <t>2:00.9646</t>
  </si>
  <si>
    <t>Ray Monik (4)</t>
  </si>
  <si>
    <t>2:01.1678</t>
  </si>
  <si>
    <t>Alan Conrad (4)</t>
  </si>
  <si>
    <t>2:01.3195</t>
  </si>
  <si>
    <t>Colin Denman-Jones (4)</t>
  </si>
  <si>
    <t>2:01.4355</t>
  </si>
  <si>
    <t>Daniel White (2)</t>
  </si>
  <si>
    <t>2:02.4992</t>
  </si>
  <si>
    <t>Gary Prescott (4)</t>
  </si>
  <si>
    <t>2:02.5359</t>
  </si>
  <si>
    <t>Greg McPherson (4)</t>
  </si>
  <si>
    <t>2:02.6095</t>
  </si>
  <si>
    <t>Charlie Tickler (4)</t>
  </si>
  <si>
    <t>2:02.9204</t>
  </si>
  <si>
    <t>Stephen Downes (4)</t>
  </si>
  <si>
    <t>2:03.3697</t>
  </si>
  <si>
    <t>Dave Moore (5)</t>
  </si>
  <si>
    <t>2:04.0514</t>
  </si>
  <si>
    <t>Noel Heritage (5)</t>
  </si>
  <si>
    <t>2:05.8719</t>
  </si>
  <si>
    <t>Robert Downes (3)</t>
  </si>
  <si>
    <t>2:06.4350</t>
  </si>
  <si>
    <t>2:06.9348</t>
  </si>
  <si>
    <t>John Downes (5)</t>
  </si>
  <si>
    <t>2:07.7163</t>
  </si>
  <si>
    <t>Murray Seymour (5)</t>
  </si>
  <si>
    <t>2:09.1799</t>
  </si>
  <si>
    <t>Fabian Mastronardi (5)</t>
  </si>
  <si>
    <t>2:09.7600</t>
  </si>
  <si>
    <t>John Stone (5)</t>
  </si>
  <si>
    <t>2:11.5603</t>
  </si>
  <si>
    <t>Jacob Seymour (3)</t>
  </si>
  <si>
    <t>2:12.5461</t>
  </si>
  <si>
    <t>Antoine Jacob (5)</t>
  </si>
  <si>
    <t>2:13.8512</t>
  </si>
  <si>
    <t>Graham Wilson (5)</t>
  </si>
  <si>
    <t>2:14.8322</t>
  </si>
  <si>
    <t>George Vellis (5)</t>
  </si>
  <si>
    <t>2:15.5155</t>
  </si>
  <si>
    <t>Peter Dee (5)</t>
  </si>
  <si>
    <t>2:16.2406</t>
  </si>
  <si>
    <t>Leon Bogers (5)</t>
  </si>
  <si>
    <t>2:17.1623</t>
  </si>
  <si>
    <t>Robert Boucher (5)</t>
  </si>
  <si>
    <t>2:21.2127</t>
  </si>
  <si>
    <t xml:space="preserve"> </t>
  </si>
  <si>
    <t>George</t>
  </si>
  <si>
    <t>Vellis</t>
  </si>
  <si>
    <t>Boucher</t>
  </si>
  <si>
    <t>Ben</t>
  </si>
  <si>
    <t>Sale</t>
  </si>
  <si>
    <t>Antoine</t>
  </si>
  <si>
    <t>Ledwith</t>
  </si>
  <si>
    <t>Greg</t>
  </si>
  <si>
    <t>McPherson</t>
  </si>
  <si>
    <t>http://racing.natsoft.com.au/637331308/object_28180304.94F/Result?6</t>
  </si>
  <si>
    <t>Max Lloyd (4)</t>
  </si>
  <si>
    <t>Randy STAGNO-NAVARRA 3</t>
  </si>
  <si>
    <t>David Wilken</t>
  </si>
  <si>
    <t>1:38.3239</t>
  </si>
  <si>
    <t>Paul LEDWITH (1)</t>
  </si>
  <si>
    <t>1:40.4118</t>
  </si>
  <si>
    <t>Russell Garner</t>
  </si>
  <si>
    <t>1:42.0039</t>
  </si>
  <si>
    <t>Paul MURPHY (1)</t>
  </si>
  <si>
    <t>1:43.8984</t>
  </si>
  <si>
    <t>1:44.2629</t>
  </si>
  <si>
    <t>Ben SALE (2)</t>
  </si>
  <si>
    <t>1:44.2693</t>
  </si>
  <si>
    <t>1:44.3999</t>
  </si>
  <si>
    <t>Tobias REDLICH (2)</t>
  </si>
  <si>
    <t>1:45.8809</t>
  </si>
  <si>
    <t>1:46.1610</t>
  </si>
  <si>
    <t>Ray MONIK (1)</t>
  </si>
  <si>
    <t>1:46.2547</t>
  </si>
  <si>
    <t>1:46.4338</t>
  </si>
  <si>
    <t>S21</t>
  </si>
  <si>
    <t>1:46.7462</t>
  </si>
  <si>
    <t>1:47.1425</t>
  </si>
  <si>
    <t>Stephen DOWNES (1)</t>
  </si>
  <si>
    <t>1:47.7117</t>
  </si>
  <si>
    <t>Alan CONRAD (1)</t>
  </si>
  <si>
    <t>1:48.2617</t>
  </si>
  <si>
    <t>1:48.3423</t>
  </si>
  <si>
    <t>1:48.6228</t>
  </si>
  <si>
    <t>S8</t>
  </si>
  <si>
    <t>Tim EMERY (3)</t>
  </si>
  <si>
    <t>1:48.7007</t>
  </si>
  <si>
    <t>Frank NATHAN (2)</t>
  </si>
  <si>
    <t>1:48.9260</t>
  </si>
  <si>
    <t>1:49.2002</t>
  </si>
  <si>
    <t>David BRUCE (2)</t>
  </si>
  <si>
    <t>1:49.4800</t>
  </si>
  <si>
    <t>1:49.6159</t>
  </si>
  <si>
    <t>Alex HAILSTONE (4)</t>
  </si>
  <si>
    <t>1:51.2951</t>
  </si>
  <si>
    <t>Greg SAVAGE (3)</t>
  </si>
  <si>
    <t>1:51.5545</t>
  </si>
  <si>
    <t>1:51.6826</t>
  </si>
  <si>
    <t>1:52.4748</t>
  </si>
  <si>
    <t>1:52.7880</t>
  </si>
  <si>
    <t>Tony HEASLY (1)</t>
  </si>
  <si>
    <t>1:54.1741</t>
  </si>
  <si>
    <t>Dale FITZGERALD (5)</t>
  </si>
  <si>
    <t>1:54.5620</t>
  </si>
  <si>
    <t>S20</t>
  </si>
  <si>
    <t>Graham WILSON (2)</t>
  </si>
  <si>
    <t>1:55.2441</t>
  </si>
  <si>
    <t>Leon BOGERS (2)</t>
  </si>
  <si>
    <t>1:57.8009</t>
  </si>
  <si>
    <t>Brian MARKS (5)</t>
  </si>
  <si>
    <t>1:57.8450</t>
  </si>
  <si>
    <t>Daryl ERVINE (2)</t>
  </si>
  <si>
    <t>1:58.5105</t>
  </si>
  <si>
    <t>Jim BRUCE (4)</t>
  </si>
  <si>
    <t>1:58.8301</t>
  </si>
  <si>
    <t>Troy HEASLY (4)</t>
  </si>
  <si>
    <t>1:58.8402</t>
  </si>
  <si>
    <t>Jordan SUDAREVIC (2)</t>
  </si>
  <si>
    <t>2:00.6208</t>
  </si>
  <si>
    <t>S12</t>
  </si>
  <si>
    <t>Craig BAIRD (2)</t>
  </si>
  <si>
    <t>2:01.2520</t>
  </si>
  <si>
    <t>Anastasia GIANNEKAS 5</t>
  </si>
  <si>
    <t>2:02.8576</t>
  </si>
  <si>
    <t>Kerry FITZGERALD (5)</t>
  </si>
  <si>
    <t>2:03.8152</t>
  </si>
  <si>
    <t>Pam PHILLIPS (5)</t>
  </si>
  <si>
    <t>2:05.8273</t>
  </si>
  <si>
    <t>Daryl</t>
  </si>
  <si>
    <t>Ervine</t>
  </si>
  <si>
    <t>Tim</t>
  </si>
  <si>
    <t>Emery</t>
  </si>
  <si>
    <t>Pam</t>
  </si>
  <si>
    <t>Jim</t>
  </si>
  <si>
    <t>Savage</t>
  </si>
  <si>
    <t>6. Winton 10/2/13</t>
  </si>
  <si>
    <t>PARR</t>
  </si>
  <si>
    <t>MONIK</t>
  </si>
  <si>
    <t>1:10.4963</t>
  </si>
  <si>
    <t>FITZGERALD</t>
  </si>
  <si>
    <t>1:10.6835</t>
  </si>
  <si>
    <t>S22</t>
  </si>
  <si>
    <t>Phillip</t>
  </si>
  <si>
    <t>ASHTON</t>
  </si>
  <si>
    <t>GREEN</t>
  </si>
  <si>
    <t>1:10.7242</t>
  </si>
  <si>
    <t>S23</t>
  </si>
  <si>
    <t>PRESCOTT</t>
  </si>
  <si>
    <t>1:11.3549</t>
  </si>
  <si>
    <t>McINNES</t>
  </si>
  <si>
    <t>1:11.7083</t>
  </si>
  <si>
    <t>Tobias</t>
  </si>
  <si>
    <t>REDLICH</t>
  </si>
  <si>
    <t>1:11.8927</t>
  </si>
  <si>
    <t>HART</t>
  </si>
  <si>
    <t>1:11.9696</t>
  </si>
  <si>
    <t>1:12.1136</t>
  </si>
  <si>
    <t>DENMAN-JONES</t>
  </si>
  <si>
    <t>Ralph</t>
  </si>
  <si>
    <t>THOMPSON</t>
  </si>
  <si>
    <t>WHITE</t>
  </si>
  <si>
    <t>1:12.7820</t>
  </si>
  <si>
    <t>PHILLIPS</t>
  </si>
  <si>
    <t>1:13.5446</t>
  </si>
  <si>
    <t>LLOYD</t>
  </si>
  <si>
    <t>MURPHY</t>
  </si>
  <si>
    <t>1:14.2244</t>
  </si>
  <si>
    <t>DOWNES</t>
  </si>
  <si>
    <t>1:14.3488</t>
  </si>
  <si>
    <t>CONRAD</t>
  </si>
  <si>
    <t>1:14.6117</t>
  </si>
  <si>
    <t>Frank</t>
  </si>
  <si>
    <t>NATHAN</t>
  </si>
  <si>
    <t>1:14.7713</t>
  </si>
  <si>
    <t>Alex</t>
  </si>
  <si>
    <t>HAILSTONE</t>
  </si>
  <si>
    <t>1:14.8383</t>
  </si>
  <si>
    <t>EMERY</t>
  </si>
  <si>
    <t>1:14.8683</t>
  </si>
  <si>
    <t>HERITAGE</t>
  </si>
  <si>
    <t>1:14.9817</t>
  </si>
  <si>
    <t>MASTRONARDI</t>
  </si>
  <si>
    <t>1:16.6758</t>
  </si>
  <si>
    <t>1:16.9394</t>
  </si>
  <si>
    <t>REID</t>
  </si>
  <si>
    <t>1:16.9988</t>
  </si>
  <si>
    <t>Keith</t>
  </si>
  <si>
    <t>MONAGHAN</t>
  </si>
  <si>
    <t>1:17.1135</t>
  </si>
  <si>
    <t>Kerry</t>
  </si>
  <si>
    <t>1:17.2171</t>
  </si>
  <si>
    <t>S25</t>
  </si>
  <si>
    <t>Dale</t>
  </si>
  <si>
    <t>1:17.2268</t>
  </si>
  <si>
    <t>BOGERS</t>
  </si>
  <si>
    <t>1:17.2510</t>
  </si>
  <si>
    <t>BYERS</t>
  </si>
  <si>
    <t>1:17.3183</t>
  </si>
  <si>
    <t>SEYMOUR</t>
  </si>
  <si>
    <t>Graham</t>
  </si>
  <si>
    <t>WILSON</t>
  </si>
  <si>
    <t>1:17.8129</t>
  </si>
  <si>
    <t>DeBONT</t>
  </si>
  <si>
    <t>Troy</t>
  </si>
  <si>
    <t>HEASLY</t>
  </si>
  <si>
    <t>1:18.4960</t>
  </si>
  <si>
    <t>Brian</t>
  </si>
  <si>
    <t>MARKS</t>
  </si>
  <si>
    <t>1:21.1926</t>
  </si>
  <si>
    <t>ANDERSON</t>
  </si>
  <si>
    <t>Geoffrey</t>
  </si>
  <si>
    <t>BLICK</t>
  </si>
  <si>
    <t>1:26.3271</t>
  </si>
  <si>
    <t>Rina</t>
  </si>
  <si>
    <t>1:28.8951</t>
  </si>
  <si>
    <t>Steven</t>
  </si>
  <si>
    <t>COOK</t>
  </si>
  <si>
    <t>1:10.4185</t>
  </si>
  <si>
    <t>BRUCE</t>
  </si>
  <si>
    <t>1:12.7048</t>
  </si>
  <si>
    <t>1:10.7477</t>
  </si>
  <si>
    <t>1:11.0940</t>
  </si>
  <si>
    <t>1:13.1288</t>
  </si>
  <si>
    <t>1:14.3423</t>
  </si>
  <si>
    <t>1:15.3023</t>
  </si>
  <si>
    <t>1:17.9275</t>
  </si>
  <si>
    <t>1:18.0726</t>
  </si>
  <si>
    <t>1:19.5289</t>
  </si>
  <si>
    <t>S10</t>
  </si>
  <si>
    <t>1:23.0958</t>
  </si>
  <si>
    <t>1:17.5118</t>
  </si>
  <si>
    <t>http://racing.natsoft.com.au/635574158/object_16499472.87X/Result?27</t>
  </si>
  <si>
    <t>(Note sessions 1-5 removed from results as were practice runs)</t>
  </si>
  <si>
    <t>http://racing.natsoft.com.au/635574158/object_16465312.87U/Result?23</t>
  </si>
  <si>
    <t>Bob</t>
  </si>
  <si>
    <t>DeBont</t>
  </si>
  <si>
    <t>7. Phillip Island 20/04/13</t>
  </si>
  <si>
    <t>8. Sandown 12/5/13</t>
  </si>
  <si>
    <t>9. Broadford 16/6/13</t>
  </si>
  <si>
    <t xml:space="preserve">David WILKEN </t>
  </si>
  <si>
    <t xml:space="preserve">S16 </t>
  </si>
  <si>
    <t xml:space="preserve">Paul LEDWITH </t>
  </si>
  <si>
    <t xml:space="preserve">S21 </t>
  </si>
  <si>
    <t xml:space="preserve">Russell GARNER </t>
  </si>
  <si>
    <t xml:space="preserve">Steven COOK </t>
  </si>
  <si>
    <t xml:space="preserve">S6  </t>
  </si>
  <si>
    <t xml:space="preserve">Dean MONIK </t>
  </si>
  <si>
    <t xml:space="preserve">Paul MURPHY </t>
  </si>
  <si>
    <t xml:space="preserve">Robert PARR </t>
  </si>
  <si>
    <t xml:space="preserve">Ray MONIK </t>
  </si>
  <si>
    <t xml:space="preserve">S23 </t>
  </si>
  <si>
    <t xml:space="preserve">Gary PRESCOTT </t>
  </si>
  <si>
    <t xml:space="preserve">Robert HART </t>
  </si>
  <si>
    <t xml:space="preserve">Randy STAGNO-NAVARRA </t>
  </si>
  <si>
    <t xml:space="preserve">Mike KIRBY </t>
  </si>
  <si>
    <t>Mark FITZGERALD</t>
  </si>
  <si>
    <t xml:space="preserve">Colin DENMAN-JONES </t>
  </si>
  <si>
    <t xml:space="preserve">S11 </t>
  </si>
  <si>
    <t xml:space="preserve">Dean BROOKING </t>
  </si>
  <si>
    <t xml:space="preserve">Craig HEALY </t>
  </si>
  <si>
    <t xml:space="preserve">Daniel WHITE </t>
  </si>
  <si>
    <t xml:space="preserve">Peter PHILLIPS </t>
  </si>
  <si>
    <t xml:space="preserve">Alan CONRAD </t>
  </si>
  <si>
    <t xml:space="preserve">Max LLOYD </t>
  </si>
  <si>
    <t xml:space="preserve">Noel HERITAGE </t>
  </si>
  <si>
    <t xml:space="preserve">Robert DOWNES </t>
  </si>
  <si>
    <t xml:space="preserve">John DOWNES </t>
  </si>
  <si>
    <t xml:space="preserve">S8  </t>
  </si>
  <si>
    <t xml:space="preserve">Fabian MASTRONARDI </t>
  </si>
  <si>
    <t xml:space="preserve">Murray SEYMOUR </t>
  </si>
  <si>
    <t xml:space="preserve">John REID </t>
  </si>
  <si>
    <t xml:space="preserve">S18 </t>
  </si>
  <si>
    <t xml:space="preserve">Leon BOGERS </t>
  </si>
  <si>
    <t xml:space="preserve">Peter DEE </t>
  </si>
  <si>
    <t xml:space="preserve">Frank NATHAN </t>
  </si>
  <si>
    <t xml:space="preserve">Graham WILSON </t>
  </si>
  <si>
    <t xml:space="preserve">Kerry FITZGERALD </t>
  </si>
  <si>
    <t xml:space="preserve">S15 </t>
  </si>
  <si>
    <t xml:space="preserve">Jacob SEYMOUR </t>
  </si>
  <si>
    <t xml:space="preserve">S20 </t>
  </si>
  <si>
    <t xml:space="preserve">George VELLIS </t>
  </si>
  <si>
    <t xml:space="preserve">Geoffrey BLICK </t>
  </si>
  <si>
    <t xml:space="preserve">S24 </t>
  </si>
  <si>
    <t xml:space="preserve">Brian MUTTON </t>
  </si>
  <si>
    <t xml:space="preserve">Christine BRYMNER </t>
  </si>
  <si>
    <t>http://racing.natsoft.com.au/636182554/object_34946288.91C/Result?26</t>
  </si>
  <si>
    <t>Cook</t>
  </si>
  <si>
    <t>Graham WILSON (3)</t>
  </si>
  <si>
    <t>1:45.1032</t>
  </si>
  <si>
    <t>1:27.2468</t>
  </si>
  <si>
    <t>1:30.3660</t>
  </si>
  <si>
    <t>Steven COOK (1)</t>
  </si>
  <si>
    <t>1:31.0953</t>
  </si>
  <si>
    <t>1:32.1097</t>
  </si>
  <si>
    <t>S24</t>
  </si>
  <si>
    <t>1:32.3562</t>
  </si>
  <si>
    <t>1:33.4889</t>
  </si>
  <si>
    <t>Alan CONRAD (2)</t>
  </si>
  <si>
    <t>1:33.7061</t>
  </si>
  <si>
    <t>Ray MONIK (4)</t>
  </si>
  <si>
    <t>1:34.3740</t>
  </si>
  <si>
    <t>Stephen DOWNES (4)</t>
  </si>
  <si>
    <t>1:35.6132</t>
  </si>
  <si>
    <t>Daniel WHITE (2)</t>
  </si>
  <si>
    <t>1:36.0301</t>
  </si>
  <si>
    <t>Mike KIRBY (2)</t>
  </si>
  <si>
    <t>1:36.6410</t>
  </si>
  <si>
    <t>Mark FITZGERALD (2)</t>
  </si>
  <si>
    <t>1:37.1536</t>
  </si>
  <si>
    <t>Noel HERITAGE (2)</t>
  </si>
  <si>
    <t>1:37.4554</t>
  </si>
  <si>
    <t>Robert DOWNES (4)</t>
  </si>
  <si>
    <t>1:38.2718</t>
  </si>
  <si>
    <t>Max LLOYD (4)</t>
  </si>
  <si>
    <t>1:38.5326</t>
  </si>
  <si>
    <t>1:39.0667</t>
  </si>
  <si>
    <t>Leon BOGERS (3)</t>
  </si>
  <si>
    <t>1:41.0550</t>
  </si>
  <si>
    <t>1:41.4801</t>
  </si>
  <si>
    <t>Murray SEYMOUR (4)</t>
  </si>
  <si>
    <t>1:41.6422</t>
  </si>
  <si>
    <t>George VELLIS (3)</t>
  </si>
  <si>
    <t>1:43.9884</t>
  </si>
  <si>
    <t>Geoffrey BLICK (3)</t>
  </si>
  <si>
    <t>1:49.7480</t>
  </si>
  <si>
    <t>Jacob SEYMOUR (2)</t>
  </si>
  <si>
    <t>1:50.3362</t>
  </si>
  <si>
    <t>http://racing.natsoft.com.au/635590076/object_36017168.89C/Result?26</t>
  </si>
  <si>
    <t>David WILKEN</t>
  </si>
  <si>
    <t>R6</t>
  </si>
  <si>
    <t>Brendan BEAVIS</t>
  </si>
  <si>
    <t>Dean MONIK</t>
  </si>
  <si>
    <t>R3</t>
  </si>
  <si>
    <t>Steven COOK</t>
  </si>
  <si>
    <t>Colin DENMAN-JONES</t>
  </si>
  <si>
    <t>Russell GARNER</t>
  </si>
  <si>
    <t>R4</t>
  </si>
  <si>
    <t>Robert HART</t>
  </si>
  <si>
    <t>R5</t>
  </si>
  <si>
    <t>Paul MURPHY</t>
  </si>
  <si>
    <t>Frank NATHAN</t>
  </si>
  <si>
    <t>R2</t>
  </si>
  <si>
    <t>Ray MONIK</t>
  </si>
  <si>
    <t>Charlie TICKLER</t>
  </si>
  <si>
    <t>Peter PHILLIPS</t>
  </si>
  <si>
    <t>Max LLOYD</t>
  </si>
  <si>
    <t>Mike KIRBY</t>
  </si>
  <si>
    <t>R8</t>
  </si>
  <si>
    <t>Lindy ANDERSON</t>
  </si>
  <si>
    <t>Tim EMERY</t>
  </si>
  <si>
    <t>Noel HERITAGE</t>
  </si>
  <si>
    <t>David WHITEHEAD</t>
  </si>
  <si>
    <t>Leon BOGERS</t>
  </si>
  <si>
    <t>Gary PRESCOTT</t>
  </si>
  <si>
    <t>Peter  DEE</t>
  </si>
  <si>
    <t>Dave MOORE</t>
  </si>
  <si>
    <t>-</t>
  </si>
  <si>
    <t>http://racing.natsoft.com.au/635409709/object_8249632.89A/Result?10</t>
  </si>
  <si>
    <t xml:space="preserve">(note: Some inconsistencies removed from results) </t>
  </si>
  <si>
    <t xml:space="preserve">David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</si>
</sst>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3D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9" fontId="0" fillId="3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4" borderId="0" xfId="0" applyFont="1" applyFill="1" applyBorder="1" applyAlignment="1" quotePrefix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5" fillId="36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179" fontId="0" fillId="33" borderId="13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79" fontId="0" fillId="34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179" fontId="0" fillId="35" borderId="11" xfId="0" applyNumberForma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179" fontId="5" fillId="33" borderId="13" xfId="0" applyNumberFormat="1" applyFont="1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179" fontId="5" fillId="36" borderId="0" xfId="0" applyNumberFormat="1" applyFont="1" applyFill="1" applyBorder="1" applyAlignment="1">
      <alignment horizontal="center"/>
    </xf>
    <xf numFmtId="179" fontId="0" fillId="3" borderId="13" xfId="0" applyNumberFormat="1" applyFill="1" applyBorder="1" applyAlignment="1">
      <alignment horizontal="center"/>
    </xf>
    <xf numFmtId="17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79" fontId="0" fillId="3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0" fillId="5" borderId="0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18" borderId="0" xfId="0" applyFill="1" applyAlignment="1">
      <alignment horizontal="center"/>
    </xf>
    <xf numFmtId="49" fontId="0" fillId="3" borderId="13" xfId="0" applyNumberFormat="1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1" fontId="0" fillId="39" borderId="2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9" borderId="2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1" fontId="0" fillId="39" borderId="23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34" borderId="0" xfId="0" applyFont="1" applyFill="1" applyAlignment="1">
      <alignment/>
    </xf>
    <xf numFmtId="187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33" borderId="0" xfId="0" applyNumberFormat="1" applyFill="1" applyBorder="1" applyAlignment="1">
      <alignment horizontal="center"/>
    </xf>
    <xf numFmtId="187" fontId="0" fillId="3" borderId="0" xfId="0" applyNumberFormat="1" applyFill="1" applyBorder="1" applyAlignment="1">
      <alignment horizontal="center"/>
    </xf>
    <xf numFmtId="187" fontId="0" fillId="4" borderId="0" xfId="0" applyNumberForma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187" fontId="0" fillId="5" borderId="0" xfId="0" applyNumberFormat="1" applyFill="1" applyBorder="1" applyAlignment="1">
      <alignment horizontal="center"/>
    </xf>
    <xf numFmtId="187" fontId="0" fillId="35" borderId="0" xfId="0" applyNumberFormat="1" applyFill="1" applyBorder="1" applyAlignment="1">
      <alignment horizontal="center"/>
    </xf>
    <xf numFmtId="187" fontId="0" fillId="36" borderId="0" xfId="0" applyNumberForma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187" fontId="0" fillId="34" borderId="0" xfId="0" applyNumberFormat="1" applyFill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5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14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1" xfId="0" applyNumberFormat="1" applyBorder="1" applyAlignment="1">
      <alignment/>
    </xf>
    <xf numFmtId="185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179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179" fontId="0" fillId="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4" xfId="0" applyFill="1" applyBorder="1" applyAlignment="1">
      <alignment/>
    </xf>
    <xf numFmtId="179" fontId="0" fillId="5" borderId="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179" fontId="0" fillId="36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179" fontId="5" fillId="35" borderId="0" xfId="0" applyNumberFormat="1" applyFont="1" applyFill="1" applyBorder="1" applyAlignment="1">
      <alignment/>
    </xf>
    <xf numFmtId="179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5" fillId="41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42" borderId="19" xfId="0" applyFill="1" applyBorder="1" applyAlignment="1">
      <alignment/>
    </xf>
    <xf numFmtId="0" fontId="0" fillId="42" borderId="19" xfId="0" applyFill="1" applyBorder="1" applyAlignment="1">
      <alignment horizontal="center"/>
    </xf>
    <xf numFmtId="49" fontId="0" fillId="42" borderId="19" xfId="0" applyNumberFormat="1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0" xfId="0" applyFill="1" applyBorder="1" applyAlignment="1">
      <alignment/>
    </xf>
    <xf numFmtId="0" fontId="0" fillId="29" borderId="0" xfId="0" applyFill="1" applyBorder="1" applyAlignment="1">
      <alignment horizontal="center"/>
    </xf>
    <xf numFmtId="49" fontId="0" fillId="29" borderId="0" xfId="0" applyNumberFormat="1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49" fontId="0" fillId="44" borderId="0" xfId="0" applyNumberFormat="1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45" borderId="25" xfId="0" applyFill="1" applyBorder="1" applyAlignment="1">
      <alignment horizontal="center"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49" fontId="0" fillId="45" borderId="0" xfId="0" applyNumberFormat="1" applyFill="1" applyBorder="1" applyAlignment="1">
      <alignment horizontal="center"/>
    </xf>
    <xf numFmtId="0" fontId="0" fillId="43" borderId="26" xfId="0" applyFill="1" applyBorder="1" applyAlignment="1">
      <alignment horizontal="center"/>
    </xf>
    <xf numFmtId="0" fontId="0" fillId="43" borderId="22" xfId="0" applyFill="1" applyBorder="1" applyAlignment="1">
      <alignment/>
    </xf>
    <xf numFmtId="0" fontId="0" fillId="43" borderId="22" xfId="0" applyFill="1" applyBorder="1" applyAlignment="1">
      <alignment horizontal="center"/>
    </xf>
    <xf numFmtId="49" fontId="0" fillId="43" borderId="22" xfId="0" applyNumberFormat="1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0" fontId="0" fillId="46" borderId="21" xfId="0" applyFill="1" applyBorder="1" applyAlignment="1">
      <alignment horizontal="center"/>
    </xf>
    <xf numFmtId="0" fontId="0" fillId="46" borderId="23" xfId="0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0" xfId="0" applyFill="1" applyBorder="1" applyAlignment="1">
      <alignment/>
    </xf>
    <xf numFmtId="187" fontId="0" fillId="47" borderId="0" xfId="0" applyNumberFormat="1" applyFill="1" applyBorder="1" applyAlignment="1">
      <alignment horizontal="center"/>
    </xf>
    <xf numFmtId="49" fontId="0" fillId="47" borderId="0" xfId="0" applyNumberFormat="1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9" borderId="24" xfId="0" applyFill="1" applyBorder="1" applyAlignment="1">
      <alignment horizontal="center"/>
    </xf>
    <xf numFmtId="0" fontId="0" fillId="29" borderId="19" xfId="0" applyFill="1" applyBorder="1" applyAlignment="1">
      <alignment/>
    </xf>
    <xf numFmtId="0" fontId="0" fillId="29" borderId="19" xfId="0" applyFill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29" borderId="0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73" fontId="0" fillId="0" borderId="22" xfId="0" applyNumberFormat="1" applyBorder="1" applyAlignment="1">
      <alignment/>
    </xf>
    <xf numFmtId="0" fontId="4" fillId="38" borderId="0" xfId="0" applyFont="1" applyFill="1" applyBorder="1" applyAlignment="1">
      <alignment horizontal="center"/>
    </xf>
    <xf numFmtId="173" fontId="0" fillId="45" borderId="0" xfId="0" applyNumberFormat="1" applyFill="1" applyBorder="1" applyAlignment="1">
      <alignment/>
    </xf>
    <xf numFmtId="0" fontId="0" fillId="45" borderId="0" xfId="0" applyFont="1" applyFill="1" applyBorder="1" applyAlignment="1">
      <alignment horizontal="center"/>
    </xf>
    <xf numFmtId="0" fontId="0" fillId="48" borderId="25" xfId="0" applyFill="1" applyBorder="1" applyAlignment="1">
      <alignment horizontal="center"/>
    </xf>
    <xf numFmtId="0" fontId="0" fillId="48" borderId="0" xfId="0" applyFill="1" applyBorder="1" applyAlignment="1">
      <alignment/>
    </xf>
    <xf numFmtId="0" fontId="0" fillId="48" borderId="0" xfId="0" applyFill="1" applyBorder="1" applyAlignment="1">
      <alignment horizontal="center"/>
    </xf>
    <xf numFmtId="173" fontId="0" fillId="48" borderId="0" xfId="0" applyNumberFormat="1" applyFill="1" applyBorder="1" applyAlignment="1">
      <alignment/>
    </xf>
    <xf numFmtId="173" fontId="0" fillId="41" borderId="0" xfId="0" applyNumberForma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49" borderId="25" xfId="0" applyFill="1" applyBorder="1" applyAlignment="1">
      <alignment horizontal="center"/>
    </xf>
    <xf numFmtId="0" fontId="0" fillId="49" borderId="0" xfId="0" applyFill="1" applyBorder="1" applyAlignment="1">
      <alignment/>
    </xf>
    <xf numFmtId="0" fontId="0" fillId="49" borderId="0" xfId="0" applyFill="1" applyBorder="1" applyAlignment="1">
      <alignment horizontal="center"/>
    </xf>
    <xf numFmtId="0" fontId="0" fillId="50" borderId="25" xfId="0" applyFill="1" applyBorder="1" applyAlignment="1">
      <alignment horizontal="center"/>
    </xf>
    <xf numFmtId="0" fontId="0" fillId="50" borderId="0" xfId="0" applyFill="1" applyBorder="1" applyAlignment="1">
      <alignment/>
    </xf>
    <xf numFmtId="0" fontId="0" fillId="50" borderId="0" xfId="0" applyFill="1" applyBorder="1" applyAlignment="1">
      <alignment horizontal="center"/>
    </xf>
    <xf numFmtId="0" fontId="0" fillId="51" borderId="25" xfId="0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0" xfId="0" applyFill="1" applyBorder="1" applyAlignment="1">
      <alignment horizontal="center"/>
    </xf>
    <xf numFmtId="173" fontId="0" fillId="51" borderId="0" xfId="0" applyNumberFormat="1" applyFill="1" applyBorder="1" applyAlignment="1">
      <alignment/>
    </xf>
    <xf numFmtId="173" fontId="5" fillId="29" borderId="19" xfId="0" applyNumberFormat="1" applyFont="1" applyFill="1" applyBorder="1" applyAlignment="1">
      <alignment/>
    </xf>
    <xf numFmtId="0" fontId="5" fillId="29" borderId="19" xfId="0" applyFont="1" applyFill="1" applyBorder="1" applyAlignment="1">
      <alignment/>
    </xf>
    <xf numFmtId="173" fontId="5" fillId="51" borderId="0" xfId="0" applyNumberFormat="1" applyFont="1" applyFill="1" applyBorder="1" applyAlignment="1">
      <alignment/>
    </xf>
    <xf numFmtId="0" fontId="5" fillId="51" borderId="0" xfId="0" applyFont="1" applyFill="1" applyBorder="1" applyAlignment="1">
      <alignment/>
    </xf>
    <xf numFmtId="173" fontId="5" fillId="41" borderId="0" xfId="0" applyNumberFormat="1" applyFont="1" applyFill="1" applyBorder="1" applyAlignment="1">
      <alignment/>
    </xf>
    <xf numFmtId="0" fontId="5" fillId="41" borderId="0" xfId="0" applyFont="1" applyFill="1" applyBorder="1" applyAlignment="1">
      <alignment/>
    </xf>
    <xf numFmtId="173" fontId="5" fillId="48" borderId="0" xfId="0" applyNumberFormat="1" applyFont="1" applyFill="1" applyBorder="1" applyAlignment="1">
      <alignment/>
    </xf>
    <xf numFmtId="0" fontId="5" fillId="48" borderId="0" xfId="0" applyFont="1" applyFill="1" applyBorder="1" applyAlignment="1">
      <alignment/>
    </xf>
    <xf numFmtId="173" fontId="5" fillId="45" borderId="0" xfId="0" applyNumberFormat="1" applyFont="1" applyFill="1" applyBorder="1" applyAlignment="1">
      <alignment/>
    </xf>
    <xf numFmtId="0" fontId="5" fillId="45" borderId="0" xfId="0" applyFont="1" applyFill="1" applyBorder="1" applyAlignment="1">
      <alignment/>
    </xf>
    <xf numFmtId="173" fontId="5" fillId="49" borderId="0" xfId="0" applyNumberFormat="1" applyFont="1" applyFill="1" applyBorder="1" applyAlignment="1">
      <alignment/>
    </xf>
    <xf numFmtId="0" fontId="5" fillId="49" borderId="0" xfId="0" applyFont="1" applyFill="1" applyBorder="1" applyAlignment="1">
      <alignment/>
    </xf>
    <xf numFmtId="173" fontId="5" fillId="50" borderId="0" xfId="0" applyNumberFormat="1" applyFont="1" applyFill="1" applyBorder="1" applyAlignment="1">
      <alignment/>
    </xf>
    <xf numFmtId="0" fontId="5" fillId="5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45" borderId="0" xfId="0" applyFill="1" applyAlignment="1">
      <alignment horizontal="center"/>
    </xf>
    <xf numFmtId="0" fontId="0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5/08/2012.WIN.S19.Y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8" customWidth="1"/>
    <col min="5" max="5" width="10.421875" style="99" customWidth="1"/>
    <col min="6" max="14" width="6.421875" style="1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352" t="s">
        <v>123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195"/>
    </row>
    <row r="2" spans="1:16" s="104" customFormat="1" ht="107.25" customHeight="1" thickBot="1">
      <c r="A2" s="82" t="s">
        <v>0</v>
      </c>
      <c r="B2" s="100" t="s">
        <v>1</v>
      </c>
      <c r="C2" s="100"/>
      <c r="D2" s="82" t="s">
        <v>2</v>
      </c>
      <c r="E2" s="101" t="s">
        <v>3</v>
      </c>
      <c r="F2" s="102" t="s">
        <v>122</v>
      </c>
      <c r="G2" s="102" t="s">
        <v>194</v>
      </c>
      <c r="H2" s="102" t="s">
        <v>195</v>
      </c>
      <c r="I2" s="102" t="s">
        <v>224</v>
      </c>
      <c r="J2" s="102" t="s">
        <v>196</v>
      </c>
      <c r="K2" s="102" t="s">
        <v>409</v>
      </c>
      <c r="L2" s="102" t="s">
        <v>510</v>
      </c>
      <c r="M2" s="102" t="s">
        <v>511</v>
      </c>
      <c r="N2" s="102" t="s">
        <v>512</v>
      </c>
      <c r="O2" s="103"/>
      <c r="P2" s="103"/>
    </row>
    <row r="3" spans="1:14" s="14" customFormat="1" ht="12.75">
      <c r="A3" s="109">
        <v>1</v>
      </c>
      <c r="B3" s="60" t="s">
        <v>26</v>
      </c>
      <c r="C3" s="60" t="s">
        <v>89</v>
      </c>
      <c r="D3" s="39" t="s">
        <v>5</v>
      </c>
      <c r="E3" s="4">
        <f>SUM(F3:N3)-SMALL(F3:N3,2)-MIN(F3:N3)</f>
        <v>70</v>
      </c>
      <c r="F3" s="12">
        <v>10</v>
      </c>
      <c r="G3" s="130">
        <v>10</v>
      </c>
      <c r="H3" s="130">
        <v>10</v>
      </c>
      <c r="I3" s="130">
        <v>10</v>
      </c>
      <c r="J3" s="12">
        <v>10</v>
      </c>
      <c r="K3" s="12">
        <v>10</v>
      </c>
      <c r="L3" s="12">
        <v>10</v>
      </c>
      <c r="M3" s="13">
        <v>10</v>
      </c>
      <c r="N3" s="13">
        <v>10</v>
      </c>
    </row>
    <row r="4" spans="1:14" s="14" customFormat="1" ht="12.75">
      <c r="A4" s="109">
        <v>1</v>
      </c>
      <c r="B4" s="56" t="s">
        <v>72</v>
      </c>
      <c r="C4" s="56" t="s">
        <v>33</v>
      </c>
      <c r="D4" s="57" t="s">
        <v>6</v>
      </c>
      <c r="E4" s="4">
        <f>SUM(F4:N4)-SMALL(F4:N4,2)-MIN(F4:N4)</f>
        <v>70</v>
      </c>
      <c r="F4" s="11">
        <v>10</v>
      </c>
      <c r="G4" s="57">
        <v>10</v>
      </c>
      <c r="H4" s="57">
        <v>10</v>
      </c>
      <c r="I4" s="57">
        <v>10</v>
      </c>
      <c r="J4" s="11">
        <v>10</v>
      </c>
      <c r="K4" s="11">
        <v>10</v>
      </c>
      <c r="L4" s="11">
        <v>0</v>
      </c>
      <c r="M4" s="68">
        <v>10</v>
      </c>
      <c r="N4" s="68">
        <v>0</v>
      </c>
    </row>
    <row r="5" spans="1:14" s="14" customFormat="1" ht="12.75">
      <c r="A5" s="109">
        <v>1</v>
      </c>
      <c r="B5" s="61" t="s">
        <v>74</v>
      </c>
      <c r="C5" s="61" t="s">
        <v>34</v>
      </c>
      <c r="D5" s="62" t="s">
        <v>4</v>
      </c>
      <c r="E5" s="4">
        <f>SUM(F5:N5)-SMALL(F5:N5,2)-MIN(F5:N5)</f>
        <v>70</v>
      </c>
      <c r="F5" s="77">
        <v>10</v>
      </c>
      <c r="G5" s="62">
        <v>6</v>
      </c>
      <c r="H5" s="62">
        <v>10</v>
      </c>
      <c r="I5" s="62">
        <v>10</v>
      </c>
      <c r="J5" s="77">
        <v>7</v>
      </c>
      <c r="K5" s="77">
        <v>10</v>
      </c>
      <c r="L5" s="77">
        <v>10</v>
      </c>
      <c r="M5" s="7">
        <v>10</v>
      </c>
      <c r="N5" s="7">
        <v>10</v>
      </c>
    </row>
    <row r="6" spans="1:14" s="14" customFormat="1" ht="12.75">
      <c r="A6" s="109">
        <v>4</v>
      </c>
      <c r="B6" s="54" t="s">
        <v>20</v>
      </c>
      <c r="C6" s="54" t="s">
        <v>28</v>
      </c>
      <c r="D6" s="55" t="s">
        <v>14</v>
      </c>
      <c r="E6" s="4">
        <f>SUM(F6:N6)-SMALL(F6:N6,2)-MIN(F6:N6)</f>
        <v>64</v>
      </c>
      <c r="F6" s="5">
        <v>7</v>
      </c>
      <c r="G6" s="55">
        <v>10</v>
      </c>
      <c r="H6" s="55">
        <v>7</v>
      </c>
      <c r="I6" s="55">
        <v>10</v>
      </c>
      <c r="J6" s="5">
        <v>10</v>
      </c>
      <c r="K6" s="5">
        <v>0</v>
      </c>
      <c r="L6" s="5">
        <v>10</v>
      </c>
      <c r="M6" s="6">
        <v>10</v>
      </c>
      <c r="N6" s="6">
        <v>6</v>
      </c>
    </row>
    <row r="7" spans="1:14" s="14" customFormat="1" ht="12.75">
      <c r="A7" s="109">
        <v>5</v>
      </c>
      <c r="B7" s="58" t="s">
        <v>25</v>
      </c>
      <c r="C7" s="58" t="s">
        <v>31</v>
      </c>
      <c r="D7" s="59" t="s">
        <v>71</v>
      </c>
      <c r="E7" s="4">
        <f>SUM(F7:N7)-SMALL(F7:N7,2)-MIN(F7:N7)</f>
        <v>60</v>
      </c>
      <c r="F7" s="9">
        <v>10</v>
      </c>
      <c r="G7" s="59">
        <v>0</v>
      </c>
      <c r="H7" s="59">
        <v>10</v>
      </c>
      <c r="I7" s="59">
        <v>0</v>
      </c>
      <c r="J7" s="9">
        <v>10</v>
      </c>
      <c r="K7" s="9">
        <v>10</v>
      </c>
      <c r="L7" s="9">
        <v>10</v>
      </c>
      <c r="M7" s="10">
        <v>0</v>
      </c>
      <c r="N7" s="10">
        <v>10</v>
      </c>
    </row>
    <row r="8" spans="1:14" s="14" customFormat="1" ht="12.75">
      <c r="A8" s="109">
        <v>5</v>
      </c>
      <c r="B8" s="388" t="s">
        <v>633</v>
      </c>
      <c r="C8" s="388" t="s">
        <v>88</v>
      </c>
      <c r="D8" s="55" t="s">
        <v>14</v>
      </c>
      <c r="E8" s="4">
        <f>SUM(F8:N8)-SMALL(F8:N8,2)-MIN(F8:N8)</f>
        <v>60</v>
      </c>
      <c r="F8" s="5">
        <v>10</v>
      </c>
      <c r="G8" s="55">
        <v>0</v>
      </c>
      <c r="H8" s="55">
        <v>10</v>
      </c>
      <c r="I8" s="50">
        <v>10</v>
      </c>
      <c r="J8" s="75">
        <v>10</v>
      </c>
      <c r="K8" s="75">
        <v>0</v>
      </c>
      <c r="L8" s="75">
        <v>10</v>
      </c>
      <c r="M8" s="66">
        <v>0</v>
      </c>
      <c r="N8" s="6">
        <v>10</v>
      </c>
    </row>
    <row r="9" spans="1:14" s="14" customFormat="1" ht="12.75">
      <c r="A9" s="109">
        <v>7</v>
      </c>
      <c r="B9" s="58" t="s">
        <v>61</v>
      </c>
      <c r="C9" s="58" t="s">
        <v>63</v>
      </c>
      <c r="D9" s="59" t="s">
        <v>71</v>
      </c>
      <c r="E9" s="4">
        <f>SUM(F9:N9)-SMALL(F9:N9,2)-MIN(F9:N9)</f>
        <v>58</v>
      </c>
      <c r="F9" s="9">
        <v>4</v>
      </c>
      <c r="G9" s="59">
        <v>10</v>
      </c>
      <c r="H9" s="59">
        <v>7</v>
      </c>
      <c r="I9" s="59">
        <v>10</v>
      </c>
      <c r="J9" s="9">
        <v>7</v>
      </c>
      <c r="K9" s="9">
        <v>7</v>
      </c>
      <c r="L9" s="9">
        <v>7</v>
      </c>
      <c r="M9" s="10">
        <v>10</v>
      </c>
      <c r="N9" s="10">
        <v>6</v>
      </c>
    </row>
    <row r="10" spans="1:14" s="14" customFormat="1" ht="12.75">
      <c r="A10" s="109">
        <v>8</v>
      </c>
      <c r="B10" s="61" t="s">
        <v>26</v>
      </c>
      <c r="C10" s="61" t="s">
        <v>33</v>
      </c>
      <c r="D10" s="62" t="s">
        <v>4</v>
      </c>
      <c r="E10" s="4">
        <f>SUM(F10:N10)-SMALL(F10:N10,2)-MIN(F10:N10)</f>
        <v>55</v>
      </c>
      <c r="F10" s="77">
        <v>5</v>
      </c>
      <c r="G10" s="62">
        <v>10</v>
      </c>
      <c r="H10" s="62">
        <v>7</v>
      </c>
      <c r="I10" s="62">
        <v>7</v>
      </c>
      <c r="J10" s="77">
        <v>10</v>
      </c>
      <c r="K10" s="77">
        <v>7</v>
      </c>
      <c r="L10" s="77">
        <v>7</v>
      </c>
      <c r="M10" s="7">
        <v>7</v>
      </c>
      <c r="N10" s="7">
        <v>0</v>
      </c>
    </row>
    <row r="11" spans="1:14" s="14" customFormat="1" ht="12.75">
      <c r="A11" s="109">
        <v>9</v>
      </c>
      <c r="B11" s="54" t="s">
        <v>70</v>
      </c>
      <c r="C11" s="54" t="s">
        <v>30</v>
      </c>
      <c r="D11" s="55" t="s">
        <v>14</v>
      </c>
      <c r="E11" s="4">
        <f>SUM(F11:N11)-SMALL(F11:N11,2)-MIN(F11:N11)</f>
        <v>50</v>
      </c>
      <c r="F11" s="5">
        <v>6</v>
      </c>
      <c r="G11" s="55">
        <v>6</v>
      </c>
      <c r="H11" s="55">
        <v>0</v>
      </c>
      <c r="I11" s="55">
        <v>7</v>
      </c>
      <c r="J11" s="5">
        <v>0</v>
      </c>
      <c r="K11" s="5">
        <v>10</v>
      </c>
      <c r="L11" s="5">
        <v>7</v>
      </c>
      <c r="M11" s="6">
        <v>7</v>
      </c>
      <c r="N11" s="6">
        <v>7</v>
      </c>
    </row>
    <row r="12" spans="1:14" s="14" customFormat="1" ht="12.75">
      <c r="A12" s="109">
        <v>10</v>
      </c>
      <c r="B12" s="60" t="s">
        <v>22</v>
      </c>
      <c r="C12" s="60" t="s">
        <v>65</v>
      </c>
      <c r="D12" s="39" t="s">
        <v>5</v>
      </c>
      <c r="E12" s="4">
        <f>SUM(F12:N12)-SMALL(F12:N12,2)-MIN(F12:N12)</f>
        <v>47</v>
      </c>
      <c r="F12" s="12">
        <v>6</v>
      </c>
      <c r="G12" s="130">
        <v>7</v>
      </c>
      <c r="H12" s="130">
        <v>6</v>
      </c>
      <c r="I12" s="130">
        <v>5</v>
      </c>
      <c r="J12" s="12">
        <v>7</v>
      </c>
      <c r="K12" s="12">
        <v>7</v>
      </c>
      <c r="L12" s="12">
        <v>6</v>
      </c>
      <c r="M12" s="13">
        <v>7</v>
      </c>
      <c r="N12" s="13">
        <v>7</v>
      </c>
    </row>
    <row r="13" spans="1:14" s="14" customFormat="1" ht="12.75">
      <c r="A13" s="109">
        <v>11</v>
      </c>
      <c r="B13" s="56" t="s">
        <v>85</v>
      </c>
      <c r="C13" s="56" t="s">
        <v>33</v>
      </c>
      <c r="D13" s="57" t="s">
        <v>6</v>
      </c>
      <c r="E13" s="4">
        <f>SUM(F13:N13)-SMALL(F13:N13,2)-MIN(F13:N13)</f>
        <v>44</v>
      </c>
      <c r="F13" s="11">
        <v>7</v>
      </c>
      <c r="G13" s="57">
        <v>0</v>
      </c>
      <c r="H13" s="57">
        <v>6</v>
      </c>
      <c r="I13" s="57">
        <v>7</v>
      </c>
      <c r="J13" s="11">
        <v>7</v>
      </c>
      <c r="K13" s="11">
        <v>7</v>
      </c>
      <c r="L13" s="11">
        <v>10</v>
      </c>
      <c r="M13" s="68">
        <v>0</v>
      </c>
      <c r="N13" s="68">
        <v>0</v>
      </c>
    </row>
    <row r="14" spans="1:14" s="14" customFormat="1" ht="12.75">
      <c r="A14" s="109">
        <v>11</v>
      </c>
      <c r="B14" s="56" t="s">
        <v>110</v>
      </c>
      <c r="C14" s="56" t="s">
        <v>111</v>
      </c>
      <c r="D14" s="57" t="s">
        <v>6</v>
      </c>
      <c r="E14" s="4">
        <f>SUM(F14:N14)-SMALL(F14:N14,2)-MIN(F14:N14)</f>
        <v>44</v>
      </c>
      <c r="F14" s="11">
        <v>6</v>
      </c>
      <c r="G14" s="57">
        <v>0</v>
      </c>
      <c r="H14" s="57">
        <v>6</v>
      </c>
      <c r="I14" s="57">
        <v>6</v>
      </c>
      <c r="J14" s="11">
        <v>6</v>
      </c>
      <c r="K14" s="11">
        <v>6</v>
      </c>
      <c r="L14" s="11">
        <v>7</v>
      </c>
      <c r="M14" s="68">
        <v>7</v>
      </c>
      <c r="N14" s="68">
        <v>0</v>
      </c>
    </row>
    <row r="15" spans="1:14" s="14" customFormat="1" ht="12.75">
      <c r="A15" s="109">
        <v>13</v>
      </c>
      <c r="B15" s="54" t="s">
        <v>26</v>
      </c>
      <c r="C15" s="54" t="s">
        <v>90</v>
      </c>
      <c r="D15" s="55" t="s">
        <v>14</v>
      </c>
      <c r="E15" s="4">
        <f>SUM(F15:N15)-SMALL(F15:N15,2)-MIN(F15:N15)</f>
        <v>42</v>
      </c>
      <c r="F15" s="5">
        <v>5</v>
      </c>
      <c r="G15" s="55">
        <v>7</v>
      </c>
      <c r="H15" s="55">
        <v>6</v>
      </c>
      <c r="I15" s="55">
        <v>5</v>
      </c>
      <c r="J15" s="5">
        <v>6</v>
      </c>
      <c r="K15" s="5">
        <v>7</v>
      </c>
      <c r="L15" s="5">
        <v>6</v>
      </c>
      <c r="M15" s="6">
        <v>0</v>
      </c>
      <c r="N15" s="6">
        <v>0</v>
      </c>
    </row>
    <row r="16" spans="1:14" s="14" customFormat="1" ht="12.75">
      <c r="A16" s="109">
        <v>14</v>
      </c>
      <c r="B16" s="58" t="s">
        <v>120</v>
      </c>
      <c r="C16" s="58" t="s">
        <v>121</v>
      </c>
      <c r="D16" s="59" t="s">
        <v>71</v>
      </c>
      <c r="E16" s="4">
        <f>SUM(F16:N16)-SMALL(F16:N16,2)-MIN(F16:N16)</f>
        <v>41</v>
      </c>
      <c r="F16" s="9">
        <v>5</v>
      </c>
      <c r="G16" s="59">
        <v>6</v>
      </c>
      <c r="H16" s="59">
        <v>5</v>
      </c>
      <c r="I16" s="59">
        <v>7</v>
      </c>
      <c r="J16" s="9">
        <v>5</v>
      </c>
      <c r="K16" s="9">
        <v>5</v>
      </c>
      <c r="L16" s="9">
        <v>6</v>
      </c>
      <c r="M16" s="10">
        <v>7</v>
      </c>
      <c r="N16" s="10">
        <v>0</v>
      </c>
    </row>
    <row r="17" spans="1:14" s="14" customFormat="1" ht="12.75">
      <c r="A17" s="109">
        <v>15</v>
      </c>
      <c r="B17" s="60" t="s">
        <v>77</v>
      </c>
      <c r="C17" s="60" t="s">
        <v>93</v>
      </c>
      <c r="D17" s="39" t="s">
        <v>5</v>
      </c>
      <c r="E17" s="4">
        <f>SUM(F17:N17)-SMALL(F17:N17,2)-MIN(F17:N17)</f>
        <v>40</v>
      </c>
      <c r="F17" s="12">
        <v>5</v>
      </c>
      <c r="G17" s="130">
        <v>6</v>
      </c>
      <c r="H17" s="130">
        <v>5</v>
      </c>
      <c r="I17" s="130">
        <v>6</v>
      </c>
      <c r="J17" s="12">
        <v>6</v>
      </c>
      <c r="K17" s="12">
        <v>6</v>
      </c>
      <c r="L17" s="12">
        <v>5</v>
      </c>
      <c r="M17" s="13">
        <v>6</v>
      </c>
      <c r="N17" s="13">
        <v>0</v>
      </c>
    </row>
    <row r="18" spans="1:14" s="14" customFormat="1" ht="12.75">
      <c r="A18" s="109">
        <v>16</v>
      </c>
      <c r="B18" s="386" t="s">
        <v>191</v>
      </c>
      <c r="C18" s="386" t="s">
        <v>192</v>
      </c>
      <c r="D18" s="57" t="s">
        <v>6</v>
      </c>
      <c r="E18" s="4">
        <f>SUM(F18:N18)-SMALL(F18:N18,2)-MIN(F18:N18)</f>
        <v>37</v>
      </c>
      <c r="F18" s="9">
        <v>3</v>
      </c>
      <c r="G18" s="59">
        <v>5</v>
      </c>
      <c r="H18" s="59">
        <v>0</v>
      </c>
      <c r="I18" s="59">
        <v>2</v>
      </c>
      <c r="J18" s="9">
        <v>4</v>
      </c>
      <c r="K18" s="9">
        <v>4</v>
      </c>
      <c r="L18" s="9">
        <v>5</v>
      </c>
      <c r="M18" s="10">
        <v>6</v>
      </c>
      <c r="N18" s="68">
        <v>10</v>
      </c>
    </row>
    <row r="19" spans="1:14" s="14" customFormat="1" ht="12.75">
      <c r="A19" s="109">
        <v>17</v>
      </c>
      <c r="B19" s="49" t="s">
        <v>94</v>
      </c>
      <c r="C19" s="49" t="s">
        <v>95</v>
      </c>
      <c r="D19" s="50" t="s">
        <v>19</v>
      </c>
      <c r="E19" s="4">
        <f>SUM(F19:N19)-SMALL(F19:N19,2)-MIN(F19:N19)</f>
        <v>34</v>
      </c>
      <c r="F19" s="75">
        <v>6</v>
      </c>
      <c r="G19" s="50">
        <v>0</v>
      </c>
      <c r="H19" s="50">
        <v>10</v>
      </c>
      <c r="I19" s="50">
        <v>0</v>
      </c>
      <c r="J19" s="75">
        <v>0</v>
      </c>
      <c r="K19" s="75">
        <v>7</v>
      </c>
      <c r="L19" s="75">
        <v>2</v>
      </c>
      <c r="M19" s="66">
        <v>4</v>
      </c>
      <c r="N19" s="66">
        <v>5</v>
      </c>
    </row>
    <row r="20" spans="1:14" s="14" customFormat="1" ht="12.75">
      <c r="A20" s="109">
        <v>18</v>
      </c>
      <c r="B20" s="52" t="s">
        <v>248</v>
      </c>
      <c r="C20" s="52" t="s">
        <v>249</v>
      </c>
      <c r="D20" s="53" t="s">
        <v>17</v>
      </c>
      <c r="E20" s="4">
        <f>SUM(F20:N20)-SMALL(F20:N20,2)-MIN(F20:N20)</f>
        <v>33</v>
      </c>
      <c r="F20" s="9">
        <v>0</v>
      </c>
      <c r="G20" s="59">
        <v>0</v>
      </c>
      <c r="H20" s="59">
        <v>4</v>
      </c>
      <c r="I20" s="53">
        <v>5</v>
      </c>
      <c r="J20" s="76">
        <v>7</v>
      </c>
      <c r="K20" s="76">
        <v>2</v>
      </c>
      <c r="L20" s="76">
        <v>10</v>
      </c>
      <c r="M20" s="67">
        <v>0</v>
      </c>
      <c r="N20" s="67">
        <v>5</v>
      </c>
    </row>
    <row r="21" spans="1:14" s="14" customFormat="1" ht="12.75">
      <c r="A21" s="109">
        <v>19</v>
      </c>
      <c r="B21" s="49" t="s">
        <v>248</v>
      </c>
      <c r="C21" s="49" t="s">
        <v>325</v>
      </c>
      <c r="D21" s="50" t="s">
        <v>19</v>
      </c>
      <c r="E21" s="4">
        <f>SUM(F21:N21)-SMALL(F21:N21,2)-MIN(F21:N21)</f>
        <v>31</v>
      </c>
      <c r="F21" s="75">
        <v>0</v>
      </c>
      <c r="G21" s="50">
        <v>0</v>
      </c>
      <c r="H21" s="50">
        <v>0</v>
      </c>
      <c r="I21" s="50">
        <v>7</v>
      </c>
      <c r="J21" s="75">
        <v>7</v>
      </c>
      <c r="K21" s="75">
        <v>0</v>
      </c>
      <c r="L21" s="75">
        <v>7</v>
      </c>
      <c r="M21" s="66">
        <v>10</v>
      </c>
      <c r="N21" s="66">
        <v>0</v>
      </c>
    </row>
    <row r="22" spans="1:14" s="14" customFormat="1" ht="12.75">
      <c r="A22" s="109">
        <v>19</v>
      </c>
      <c r="B22" s="54" t="s">
        <v>23</v>
      </c>
      <c r="C22" s="54" t="s">
        <v>30</v>
      </c>
      <c r="D22" s="55" t="s">
        <v>14</v>
      </c>
      <c r="E22" s="4">
        <f>SUM(F22:N22)-SMALL(F22:N22,2)-MIN(F22:N22)</f>
        <v>31</v>
      </c>
      <c r="F22" s="5">
        <v>1</v>
      </c>
      <c r="G22" s="55">
        <v>3</v>
      </c>
      <c r="H22" s="55">
        <v>0</v>
      </c>
      <c r="I22" s="55">
        <v>4</v>
      </c>
      <c r="J22" s="5">
        <v>4</v>
      </c>
      <c r="K22" s="5">
        <v>4</v>
      </c>
      <c r="L22" s="5">
        <v>5</v>
      </c>
      <c r="M22" s="6">
        <v>6</v>
      </c>
      <c r="N22" s="6">
        <v>5</v>
      </c>
    </row>
    <row r="23" spans="1:14" s="14" customFormat="1" ht="12.75">
      <c r="A23" s="109">
        <v>21</v>
      </c>
      <c r="B23" s="60" t="s">
        <v>84</v>
      </c>
      <c r="C23" s="60" t="s">
        <v>250</v>
      </c>
      <c r="D23" s="39" t="s">
        <v>5</v>
      </c>
      <c r="E23" s="4">
        <f>SUM(F23:N23)-SMALL(F23:N23,2)-MIN(F23:N23)</f>
        <v>28</v>
      </c>
      <c r="F23" s="12">
        <v>7</v>
      </c>
      <c r="G23" s="130">
        <v>0</v>
      </c>
      <c r="H23" s="130">
        <v>7</v>
      </c>
      <c r="I23" s="130">
        <v>7</v>
      </c>
      <c r="J23" s="12">
        <v>0</v>
      </c>
      <c r="K23" s="12">
        <v>0</v>
      </c>
      <c r="L23" s="12">
        <v>7</v>
      </c>
      <c r="M23" s="13">
        <v>0</v>
      </c>
      <c r="N23" s="13">
        <v>0</v>
      </c>
    </row>
    <row r="24" spans="1:14" s="14" customFormat="1" ht="12.75">
      <c r="A24" s="109">
        <v>22</v>
      </c>
      <c r="B24" s="56" t="s">
        <v>79</v>
      </c>
      <c r="C24" s="56" t="s">
        <v>111</v>
      </c>
      <c r="D24" s="57" t="s">
        <v>6</v>
      </c>
      <c r="E24" s="4">
        <f>SUM(F24:N24)-SMALL(F24:N24,2)-MIN(F24:N24)</f>
        <v>26</v>
      </c>
      <c r="F24" s="11">
        <v>5</v>
      </c>
      <c r="G24" s="57">
        <v>0</v>
      </c>
      <c r="H24" s="57">
        <v>0</v>
      </c>
      <c r="I24" s="57">
        <v>5</v>
      </c>
      <c r="J24" s="11">
        <v>0</v>
      </c>
      <c r="K24" s="11">
        <v>4</v>
      </c>
      <c r="L24" s="11">
        <v>6</v>
      </c>
      <c r="M24" s="68">
        <v>6</v>
      </c>
      <c r="N24" s="68">
        <v>0</v>
      </c>
    </row>
    <row r="25" spans="1:14" s="14" customFormat="1" ht="12.75">
      <c r="A25" s="109">
        <v>22</v>
      </c>
      <c r="B25" s="54" t="s">
        <v>76</v>
      </c>
      <c r="C25" s="54" t="s">
        <v>80</v>
      </c>
      <c r="D25" s="55" t="s">
        <v>14</v>
      </c>
      <c r="E25" s="4">
        <f>SUM(F25:N25)-SMALL(F25:N25,2)-MIN(F25:N25)</f>
        <v>26</v>
      </c>
      <c r="F25" s="5">
        <v>1</v>
      </c>
      <c r="G25" s="55">
        <v>0</v>
      </c>
      <c r="H25" s="55">
        <v>4</v>
      </c>
      <c r="I25" s="55">
        <v>3</v>
      </c>
      <c r="J25" s="5">
        <v>5</v>
      </c>
      <c r="K25" s="5">
        <v>6</v>
      </c>
      <c r="L25" s="5">
        <v>4</v>
      </c>
      <c r="M25" s="6">
        <v>0</v>
      </c>
      <c r="N25" s="6">
        <v>3</v>
      </c>
    </row>
    <row r="26" spans="1:14" s="14" customFormat="1" ht="12.75">
      <c r="A26" s="109">
        <v>24</v>
      </c>
      <c r="B26" s="61" t="s">
        <v>85</v>
      </c>
      <c r="C26" s="61" t="s">
        <v>91</v>
      </c>
      <c r="D26" s="62" t="s">
        <v>4</v>
      </c>
      <c r="E26" s="4">
        <f>SUM(F26:N26)-SMALL(F26:N26,2)-MIN(F26:N26)</f>
        <v>24</v>
      </c>
      <c r="F26" s="77">
        <v>6</v>
      </c>
      <c r="G26" s="62">
        <v>7</v>
      </c>
      <c r="H26" s="62">
        <v>5</v>
      </c>
      <c r="I26" s="62">
        <v>6</v>
      </c>
      <c r="J26" s="77">
        <v>0</v>
      </c>
      <c r="K26" s="77">
        <v>0</v>
      </c>
      <c r="L26" s="77">
        <v>0</v>
      </c>
      <c r="M26" s="7">
        <v>0</v>
      </c>
      <c r="N26" s="7">
        <v>0</v>
      </c>
    </row>
    <row r="27" spans="1:14" s="14" customFormat="1" ht="12.75">
      <c r="A27" s="109">
        <v>25</v>
      </c>
      <c r="B27" s="49" t="s">
        <v>27</v>
      </c>
      <c r="C27" s="49" t="s">
        <v>32</v>
      </c>
      <c r="D27" s="50" t="s">
        <v>19</v>
      </c>
      <c r="E27" s="4">
        <f>SUM(F27:N27)-SMALL(F27:N27,2)-MIN(F27:N27)</f>
        <v>23</v>
      </c>
      <c r="F27" s="75">
        <v>5</v>
      </c>
      <c r="G27" s="50">
        <v>0</v>
      </c>
      <c r="H27" s="50">
        <v>6</v>
      </c>
      <c r="I27" s="50">
        <v>5</v>
      </c>
      <c r="J27" s="75">
        <v>0</v>
      </c>
      <c r="K27" s="75">
        <v>0</v>
      </c>
      <c r="L27" s="75">
        <v>0</v>
      </c>
      <c r="M27" s="66">
        <v>0</v>
      </c>
      <c r="N27" s="66">
        <v>7</v>
      </c>
    </row>
    <row r="28" spans="1:14" s="14" customFormat="1" ht="12.75">
      <c r="A28" s="109">
        <v>26</v>
      </c>
      <c r="B28" s="60" t="s">
        <v>62</v>
      </c>
      <c r="C28" s="60" t="s">
        <v>66</v>
      </c>
      <c r="D28" s="39" t="s">
        <v>5</v>
      </c>
      <c r="E28" s="4">
        <f>SUM(F28:N28)-SMALL(F28:N28,2)-MIN(F28:N28)</f>
        <v>22</v>
      </c>
      <c r="F28" s="12">
        <v>4</v>
      </c>
      <c r="G28" s="130">
        <v>0</v>
      </c>
      <c r="H28" s="130">
        <v>4</v>
      </c>
      <c r="I28" s="130">
        <v>0</v>
      </c>
      <c r="J28" s="12">
        <v>0</v>
      </c>
      <c r="K28" s="12">
        <v>3</v>
      </c>
      <c r="L28" s="12">
        <v>0</v>
      </c>
      <c r="M28" s="13">
        <v>5</v>
      </c>
      <c r="N28" s="13">
        <v>6</v>
      </c>
    </row>
    <row r="29" spans="1:14" s="14" customFormat="1" ht="12.75">
      <c r="A29" s="109">
        <v>27</v>
      </c>
      <c r="B29" s="54" t="s">
        <v>24</v>
      </c>
      <c r="C29" s="54" t="s">
        <v>104</v>
      </c>
      <c r="D29" s="55" t="s">
        <v>14</v>
      </c>
      <c r="E29" s="4">
        <f>SUM(F29:N29)-SMALL(F29:N29,2)-MIN(F29:N29)</f>
        <v>19</v>
      </c>
      <c r="F29" s="5">
        <v>4</v>
      </c>
      <c r="G29" s="55">
        <v>0</v>
      </c>
      <c r="H29" s="55">
        <v>3</v>
      </c>
      <c r="I29" s="55">
        <v>0</v>
      </c>
      <c r="J29" s="5">
        <v>0</v>
      </c>
      <c r="K29" s="5">
        <v>0</v>
      </c>
      <c r="L29" s="5">
        <v>3</v>
      </c>
      <c r="M29" s="6">
        <v>5</v>
      </c>
      <c r="N29" s="6">
        <v>4</v>
      </c>
    </row>
    <row r="30" spans="1:14" s="14" customFormat="1" ht="12.75">
      <c r="A30" s="109">
        <v>27</v>
      </c>
      <c r="B30" s="49" t="s">
        <v>489</v>
      </c>
      <c r="C30" s="49" t="s">
        <v>560</v>
      </c>
      <c r="D30" s="50" t="s">
        <v>19</v>
      </c>
      <c r="E30" s="4">
        <f>SUM(F30:N30)-SMALL(F30:N30,2)-MIN(F30:N30)</f>
        <v>19</v>
      </c>
      <c r="F30" s="75">
        <v>0</v>
      </c>
      <c r="G30" s="50">
        <v>0</v>
      </c>
      <c r="H30" s="50">
        <v>0</v>
      </c>
      <c r="I30" s="50">
        <v>0</v>
      </c>
      <c r="J30" s="75">
        <v>0</v>
      </c>
      <c r="K30" s="75">
        <v>0</v>
      </c>
      <c r="L30" s="75">
        <v>6</v>
      </c>
      <c r="M30" s="66">
        <v>7</v>
      </c>
      <c r="N30" s="66">
        <v>6</v>
      </c>
    </row>
    <row r="31" spans="1:14" s="14" customFormat="1" ht="12.75">
      <c r="A31" s="109">
        <v>27</v>
      </c>
      <c r="B31" s="228" t="s">
        <v>404</v>
      </c>
      <c r="C31" s="228" t="s">
        <v>405</v>
      </c>
      <c r="D31" s="59" t="s">
        <v>71</v>
      </c>
      <c r="E31" s="4">
        <f>SUM(F31:N31)-SMALL(F31:N31,2)-MIN(F31:N31)</f>
        <v>19</v>
      </c>
      <c r="F31" s="9">
        <v>0</v>
      </c>
      <c r="G31" s="59">
        <v>0</v>
      </c>
      <c r="H31" s="59">
        <v>0</v>
      </c>
      <c r="I31" s="59">
        <v>0</v>
      </c>
      <c r="J31" s="9">
        <v>6</v>
      </c>
      <c r="K31" s="9">
        <v>6</v>
      </c>
      <c r="L31" s="9">
        <v>0</v>
      </c>
      <c r="M31" s="10">
        <v>0</v>
      </c>
      <c r="N31" s="10">
        <v>7</v>
      </c>
    </row>
    <row r="32" spans="1:14" s="14" customFormat="1" ht="12.75">
      <c r="A32" s="109">
        <v>30</v>
      </c>
      <c r="B32" s="60" t="s">
        <v>25</v>
      </c>
      <c r="C32" s="60" t="s">
        <v>222</v>
      </c>
      <c r="D32" s="39" t="s">
        <v>5</v>
      </c>
      <c r="E32" s="4">
        <f>SUM(F32:N32)-SMALL(F32:N32,2)-MIN(F32:N32)</f>
        <v>17</v>
      </c>
      <c r="F32" s="12">
        <v>0</v>
      </c>
      <c r="G32" s="130">
        <v>5</v>
      </c>
      <c r="H32" s="130">
        <v>0</v>
      </c>
      <c r="I32" s="130">
        <v>3</v>
      </c>
      <c r="J32" s="12">
        <v>0</v>
      </c>
      <c r="K32" s="12">
        <v>0</v>
      </c>
      <c r="L32" s="12">
        <v>4</v>
      </c>
      <c r="M32" s="13">
        <v>0</v>
      </c>
      <c r="N32" s="13">
        <v>5</v>
      </c>
    </row>
    <row r="33" spans="1:14" s="14" customFormat="1" ht="12.75">
      <c r="A33" s="109">
        <v>31</v>
      </c>
      <c r="B33" s="52" t="s">
        <v>58</v>
      </c>
      <c r="C33" s="52" t="s">
        <v>64</v>
      </c>
      <c r="D33" s="256" t="s">
        <v>17</v>
      </c>
      <c r="E33" s="4">
        <f>SUM(F33:N33)-SMALL(F33:N33,2)-MIN(F33:N33)</f>
        <v>15</v>
      </c>
      <c r="F33" s="5">
        <v>1</v>
      </c>
      <c r="G33" s="55">
        <v>0</v>
      </c>
      <c r="H33" s="55">
        <v>0</v>
      </c>
      <c r="I33" s="50">
        <v>3</v>
      </c>
      <c r="J33" s="5">
        <v>2</v>
      </c>
      <c r="K33" s="76">
        <v>3</v>
      </c>
      <c r="L33" s="76">
        <v>1</v>
      </c>
      <c r="M33" s="67">
        <v>5</v>
      </c>
      <c r="N33" s="67">
        <v>0</v>
      </c>
    </row>
    <row r="34" spans="1:14" s="14" customFormat="1" ht="12.75">
      <c r="A34" s="109">
        <v>32</v>
      </c>
      <c r="B34" s="61" t="s">
        <v>77</v>
      </c>
      <c r="C34" s="61" t="s">
        <v>197</v>
      </c>
      <c r="D34" s="62" t="s">
        <v>4</v>
      </c>
      <c r="E34" s="4">
        <f>SUM(F34:N34)-SMALL(F34:N34,2)-MIN(F34:N34)</f>
        <v>13</v>
      </c>
      <c r="F34" s="77">
        <v>7</v>
      </c>
      <c r="G34" s="62">
        <v>0</v>
      </c>
      <c r="H34" s="62">
        <v>6</v>
      </c>
      <c r="I34" s="62">
        <v>0</v>
      </c>
      <c r="J34" s="77">
        <v>0</v>
      </c>
      <c r="K34" s="77">
        <v>0</v>
      </c>
      <c r="L34" s="77">
        <v>0</v>
      </c>
      <c r="M34" s="7">
        <v>0</v>
      </c>
      <c r="N34" s="7">
        <v>0</v>
      </c>
    </row>
    <row r="35" spans="1:14" s="14" customFormat="1" ht="12.75">
      <c r="A35" s="109">
        <v>32</v>
      </c>
      <c r="B35" s="54" t="s">
        <v>322</v>
      </c>
      <c r="C35" s="54" t="s">
        <v>323</v>
      </c>
      <c r="D35" s="55" t="s">
        <v>14</v>
      </c>
      <c r="E35" s="4">
        <f>SUM(F35:N35)-SMALL(F35:N35,2)-MIN(F35:N35)</f>
        <v>13</v>
      </c>
      <c r="F35" s="5">
        <v>0</v>
      </c>
      <c r="G35" s="55">
        <v>0</v>
      </c>
      <c r="H35" s="55">
        <v>0</v>
      </c>
      <c r="I35" s="55">
        <v>6</v>
      </c>
      <c r="J35" s="5">
        <v>7</v>
      </c>
      <c r="K35" s="5">
        <v>0</v>
      </c>
      <c r="L35" s="5">
        <v>0</v>
      </c>
      <c r="M35" s="6">
        <v>0</v>
      </c>
      <c r="N35" s="6">
        <v>0</v>
      </c>
    </row>
    <row r="36" spans="1:14" s="14" customFormat="1" ht="12.75">
      <c r="A36" s="109">
        <v>34</v>
      </c>
      <c r="B36" s="58" t="s">
        <v>319</v>
      </c>
      <c r="C36" s="58" t="s">
        <v>320</v>
      </c>
      <c r="D36" s="59" t="s">
        <v>71</v>
      </c>
      <c r="E36" s="4">
        <f>SUM(F36:N36)-SMALL(F36:N36,2)-MIN(F36:N36)</f>
        <v>12</v>
      </c>
      <c r="F36" s="9">
        <v>0</v>
      </c>
      <c r="G36" s="59">
        <v>0</v>
      </c>
      <c r="H36" s="59">
        <v>0</v>
      </c>
      <c r="I36" s="59">
        <v>3</v>
      </c>
      <c r="J36" s="9">
        <v>0</v>
      </c>
      <c r="K36" s="9">
        <v>0</v>
      </c>
      <c r="L36" s="9">
        <v>4</v>
      </c>
      <c r="M36" s="10">
        <v>5</v>
      </c>
      <c r="N36" s="10">
        <v>0</v>
      </c>
    </row>
    <row r="37" spans="1:14" s="14" customFormat="1" ht="12.75">
      <c r="A37" s="109">
        <v>35</v>
      </c>
      <c r="B37" s="49" t="s">
        <v>67</v>
      </c>
      <c r="C37" s="49" t="s">
        <v>78</v>
      </c>
      <c r="D37" s="50" t="s">
        <v>19</v>
      </c>
      <c r="E37" s="4">
        <f>SUM(F37:N37)-SMALL(F37:N37,2)-MIN(F37:N37)</f>
        <v>10</v>
      </c>
      <c r="F37" s="75">
        <v>10</v>
      </c>
      <c r="G37" s="50">
        <v>0</v>
      </c>
      <c r="H37" s="50">
        <v>0</v>
      </c>
      <c r="I37" s="50">
        <v>0</v>
      </c>
      <c r="J37" s="75">
        <v>0</v>
      </c>
      <c r="K37" s="75">
        <v>0</v>
      </c>
      <c r="L37" s="75">
        <v>0</v>
      </c>
      <c r="M37" s="66">
        <v>0</v>
      </c>
      <c r="N37" s="66">
        <v>0</v>
      </c>
    </row>
    <row r="38" spans="1:14" s="14" customFormat="1" ht="12.75">
      <c r="A38" s="109">
        <v>35</v>
      </c>
      <c r="B38" s="49" t="s">
        <v>68</v>
      </c>
      <c r="C38" s="49" t="s">
        <v>78</v>
      </c>
      <c r="D38" s="50" t="s">
        <v>19</v>
      </c>
      <c r="E38" s="4">
        <f>SUM(F38:N38)-SMALL(F38:N38,2)-MIN(F38:N38)</f>
        <v>10</v>
      </c>
      <c r="F38" s="75">
        <v>4</v>
      </c>
      <c r="G38" s="50">
        <v>0</v>
      </c>
      <c r="H38" s="50">
        <v>0</v>
      </c>
      <c r="I38" s="50">
        <v>6</v>
      </c>
      <c r="J38" s="75">
        <v>0</v>
      </c>
      <c r="K38" s="75">
        <v>0</v>
      </c>
      <c r="L38" s="75">
        <v>0</v>
      </c>
      <c r="M38" s="66">
        <v>0</v>
      </c>
      <c r="N38" s="66">
        <v>0</v>
      </c>
    </row>
    <row r="39" spans="1:14" s="14" customFormat="1" ht="12.75">
      <c r="A39" s="109">
        <v>35</v>
      </c>
      <c r="B39" s="54" t="s">
        <v>223</v>
      </c>
      <c r="C39" s="54" t="s">
        <v>31</v>
      </c>
      <c r="D39" s="55" t="s">
        <v>14</v>
      </c>
      <c r="E39" s="4">
        <f>SUM(F39:N39)-SMALL(F39:N39,2)-MIN(F39:N39)</f>
        <v>10</v>
      </c>
      <c r="F39" s="5">
        <v>0</v>
      </c>
      <c r="G39" s="55">
        <v>5</v>
      </c>
      <c r="H39" s="55">
        <v>5</v>
      </c>
      <c r="I39" s="55">
        <v>0</v>
      </c>
      <c r="J39" s="5">
        <v>0</v>
      </c>
      <c r="K39" s="5">
        <v>0</v>
      </c>
      <c r="L39" s="5">
        <v>0</v>
      </c>
      <c r="M39" s="6">
        <v>0</v>
      </c>
      <c r="N39" s="6">
        <v>0</v>
      </c>
    </row>
    <row r="40" spans="1:14" s="14" customFormat="1" ht="12.75">
      <c r="A40" s="109">
        <v>38</v>
      </c>
      <c r="B40" s="49" t="s">
        <v>246</v>
      </c>
      <c r="C40" s="49" t="s">
        <v>247</v>
      </c>
      <c r="D40" s="50" t="s">
        <v>19</v>
      </c>
      <c r="E40" s="4">
        <f>SUM(F40:N40)-SMALL(F40:N40,2)-MIN(F40:N40)</f>
        <v>8</v>
      </c>
      <c r="F40" s="75">
        <v>0</v>
      </c>
      <c r="G40" s="50">
        <v>0</v>
      </c>
      <c r="H40" s="50">
        <v>4</v>
      </c>
      <c r="I40" s="50">
        <v>1</v>
      </c>
      <c r="J40" s="75">
        <v>3</v>
      </c>
      <c r="K40" s="75">
        <v>0</v>
      </c>
      <c r="L40" s="75">
        <v>0</v>
      </c>
      <c r="M40" s="66">
        <v>0</v>
      </c>
      <c r="N40" s="66">
        <v>0</v>
      </c>
    </row>
    <row r="41" spans="1:14" s="14" customFormat="1" ht="12.75">
      <c r="A41" s="109">
        <v>39</v>
      </c>
      <c r="B41" s="54" t="s">
        <v>73</v>
      </c>
      <c r="C41" s="54" t="s">
        <v>92</v>
      </c>
      <c r="D41" s="55" t="s">
        <v>14</v>
      </c>
      <c r="E41" s="4">
        <f>SUM(F41:N41)-SMALL(F41:N41,2)-MIN(F41:N41)</f>
        <v>7</v>
      </c>
      <c r="F41" s="5">
        <v>2</v>
      </c>
      <c r="G41" s="55">
        <v>0</v>
      </c>
      <c r="H41" s="55">
        <v>0</v>
      </c>
      <c r="I41" s="55">
        <v>0</v>
      </c>
      <c r="J41" s="5">
        <v>0</v>
      </c>
      <c r="K41" s="5">
        <v>5</v>
      </c>
      <c r="L41" s="5">
        <v>0</v>
      </c>
      <c r="M41" s="6">
        <v>0</v>
      </c>
      <c r="N41" s="6">
        <v>0</v>
      </c>
    </row>
    <row r="42" spans="1:14" s="14" customFormat="1" ht="12.75">
      <c r="A42" s="109">
        <v>39</v>
      </c>
      <c r="B42" s="58" t="s">
        <v>189</v>
      </c>
      <c r="C42" s="58" t="s">
        <v>190</v>
      </c>
      <c r="D42" s="59" t="s">
        <v>71</v>
      </c>
      <c r="E42" s="4">
        <f>SUM(F42:N42)-SMALL(F42:N42,2)-MIN(F42:N42)</f>
        <v>7</v>
      </c>
      <c r="F42" s="9">
        <v>7</v>
      </c>
      <c r="G42" s="59">
        <v>0</v>
      </c>
      <c r="H42" s="59">
        <v>0</v>
      </c>
      <c r="I42" s="59">
        <v>0</v>
      </c>
      <c r="J42" s="9">
        <v>0</v>
      </c>
      <c r="K42" s="9">
        <v>0</v>
      </c>
      <c r="L42" s="9">
        <v>0</v>
      </c>
      <c r="M42" s="10">
        <v>0</v>
      </c>
      <c r="N42" s="10">
        <v>0</v>
      </c>
    </row>
    <row r="43" spans="1:14" s="14" customFormat="1" ht="12.75">
      <c r="A43" s="109">
        <v>39</v>
      </c>
      <c r="B43" s="54" t="s">
        <v>82</v>
      </c>
      <c r="C43" s="54" t="s">
        <v>87</v>
      </c>
      <c r="D43" s="55" t="s">
        <v>14</v>
      </c>
      <c r="E43" s="4">
        <f>SUM(F43:N43)-SMALL(F43:N43,2)-MIN(F43:N43)</f>
        <v>7</v>
      </c>
      <c r="F43" s="5">
        <v>1</v>
      </c>
      <c r="G43" s="55">
        <v>4</v>
      </c>
      <c r="H43" s="55">
        <v>0</v>
      </c>
      <c r="I43" s="55">
        <v>0</v>
      </c>
      <c r="J43" s="5">
        <v>0</v>
      </c>
      <c r="K43" s="5">
        <v>0</v>
      </c>
      <c r="L43" s="5">
        <v>2</v>
      </c>
      <c r="M43" s="6">
        <v>0</v>
      </c>
      <c r="N43" s="6">
        <v>0</v>
      </c>
    </row>
    <row r="44" spans="1:14" s="14" customFormat="1" ht="12.75">
      <c r="A44" s="109">
        <v>39</v>
      </c>
      <c r="B44" s="52" t="s">
        <v>116</v>
      </c>
      <c r="C44" s="52" t="s">
        <v>117</v>
      </c>
      <c r="D44" s="53" t="s">
        <v>17</v>
      </c>
      <c r="E44" s="4">
        <f>SUM(F44:N44)-SMALL(F44:N44,2)-MIN(F44:N44)</f>
        <v>7</v>
      </c>
      <c r="F44" s="76">
        <v>1</v>
      </c>
      <c r="G44" s="53">
        <v>0</v>
      </c>
      <c r="H44" s="53">
        <v>0</v>
      </c>
      <c r="I44" s="53">
        <v>2</v>
      </c>
      <c r="J44" s="76">
        <v>0</v>
      </c>
      <c r="K44" s="76">
        <v>0</v>
      </c>
      <c r="L44" s="76">
        <v>0</v>
      </c>
      <c r="M44" s="67">
        <v>0</v>
      </c>
      <c r="N44" s="67">
        <v>4</v>
      </c>
    </row>
    <row r="45" spans="1:14" s="14" customFormat="1" ht="12.75">
      <c r="A45" s="109">
        <v>43</v>
      </c>
      <c r="B45" s="231" t="s">
        <v>402</v>
      </c>
      <c r="C45" s="231" t="s">
        <v>403</v>
      </c>
      <c r="D45" s="62" t="s">
        <v>4</v>
      </c>
      <c r="E45" s="4">
        <f>SUM(F45:N45)-SMALL(F45:N45,2)-MIN(F45:N45)</f>
        <v>6</v>
      </c>
      <c r="F45" s="77">
        <v>0</v>
      </c>
      <c r="G45" s="62">
        <v>0</v>
      </c>
      <c r="H45" s="62">
        <v>0</v>
      </c>
      <c r="I45" s="62">
        <v>0</v>
      </c>
      <c r="J45" s="77">
        <v>6</v>
      </c>
      <c r="K45" s="77">
        <v>0</v>
      </c>
      <c r="L45" s="77">
        <v>0</v>
      </c>
      <c r="M45" s="7">
        <v>0</v>
      </c>
      <c r="N45" s="7">
        <v>0</v>
      </c>
    </row>
    <row r="46" spans="1:16" ht="12.75">
      <c r="A46" s="129">
        <v>43</v>
      </c>
      <c r="B46" s="255" t="s">
        <v>83</v>
      </c>
      <c r="C46" s="255" t="s">
        <v>223</v>
      </c>
      <c r="D46" s="50" t="s">
        <v>19</v>
      </c>
      <c r="E46" s="4">
        <f>SUM(F46:N46)-SMALL(F46:N46,2)-MIN(F46:N46)</f>
        <v>6</v>
      </c>
      <c r="F46" s="76">
        <v>0</v>
      </c>
      <c r="G46" s="53">
        <v>0</v>
      </c>
      <c r="H46" s="53">
        <v>0</v>
      </c>
      <c r="I46" s="53">
        <v>0</v>
      </c>
      <c r="J46" s="76">
        <v>3</v>
      </c>
      <c r="K46" s="75">
        <v>3</v>
      </c>
      <c r="L46" s="75">
        <v>0</v>
      </c>
      <c r="M46" s="66">
        <v>0</v>
      </c>
      <c r="N46" s="66">
        <v>0</v>
      </c>
      <c r="O46" s="24"/>
      <c r="P46" s="25"/>
    </row>
    <row r="47" spans="1:16" ht="12.75">
      <c r="A47" s="129">
        <v>45</v>
      </c>
      <c r="B47" s="56" t="s">
        <v>508</v>
      </c>
      <c r="C47" s="56" t="s">
        <v>509</v>
      </c>
      <c r="D47" s="57" t="s">
        <v>6</v>
      </c>
      <c r="E47" s="4">
        <f>SUM(F47:N47)-SMALL(F47:N47,2)-MIN(F47:N47)</f>
        <v>5</v>
      </c>
      <c r="F47" s="11">
        <v>0</v>
      </c>
      <c r="G47" s="57">
        <v>0</v>
      </c>
      <c r="H47" s="57">
        <v>0</v>
      </c>
      <c r="I47" s="57">
        <v>0</v>
      </c>
      <c r="J47" s="11">
        <v>0</v>
      </c>
      <c r="K47" s="11">
        <v>5</v>
      </c>
      <c r="L47" s="11">
        <v>0</v>
      </c>
      <c r="M47" s="68">
        <v>0</v>
      </c>
      <c r="N47" s="68">
        <v>0</v>
      </c>
      <c r="O47" s="24"/>
      <c r="P47" s="25"/>
    </row>
    <row r="48" spans="1:16" ht="12.75">
      <c r="A48" s="129">
        <v>46</v>
      </c>
      <c r="B48" s="58" t="s">
        <v>487</v>
      </c>
      <c r="C48" s="58" t="s">
        <v>121</v>
      </c>
      <c r="D48" s="59" t="s">
        <v>71</v>
      </c>
      <c r="E48" s="4">
        <f>SUM(F48:N48)-SMALL(F48:N48,2)-MIN(F48:N48)</f>
        <v>3</v>
      </c>
      <c r="F48" s="9">
        <v>0</v>
      </c>
      <c r="G48" s="59">
        <v>0</v>
      </c>
      <c r="H48" s="59">
        <v>0</v>
      </c>
      <c r="I48" s="59">
        <v>0</v>
      </c>
      <c r="J48" s="9">
        <v>0</v>
      </c>
      <c r="K48" s="9">
        <v>3</v>
      </c>
      <c r="L48" s="9">
        <v>0</v>
      </c>
      <c r="M48" s="10">
        <v>0</v>
      </c>
      <c r="N48" s="10">
        <v>0</v>
      </c>
      <c r="O48" s="24"/>
      <c r="P48" s="25"/>
    </row>
    <row r="49" spans="1:14" s="14" customFormat="1" ht="12.75">
      <c r="A49" s="109">
        <v>46</v>
      </c>
      <c r="B49" s="54" t="s">
        <v>21</v>
      </c>
      <c r="C49" s="54" t="s">
        <v>29</v>
      </c>
      <c r="D49" s="55" t="s">
        <v>14</v>
      </c>
      <c r="E49" s="4">
        <f>SUM(F49:N49)-SMALL(F49:N49,2)-MIN(F49:N49)</f>
        <v>3</v>
      </c>
      <c r="F49" s="5">
        <v>3</v>
      </c>
      <c r="G49" s="55">
        <v>0</v>
      </c>
      <c r="H49" s="55">
        <v>0</v>
      </c>
      <c r="I49" s="55">
        <v>0</v>
      </c>
      <c r="J49" s="5">
        <v>0</v>
      </c>
      <c r="K49" s="5">
        <v>0</v>
      </c>
      <c r="L49" s="5">
        <v>0</v>
      </c>
      <c r="M49" s="6">
        <v>0</v>
      </c>
      <c r="N49" s="6">
        <v>0</v>
      </c>
    </row>
    <row r="50" spans="1:16" ht="12.75">
      <c r="A50" s="129">
        <v>46</v>
      </c>
      <c r="B50" s="228" t="s">
        <v>406</v>
      </c>
      <c r="C50" s="58" t="s">
        <v>31</v>
      </c>
      <c r="D50" s="59" t="s">
        <v>71</v>
      </c>
      <c r="E50" s="4">
        <f>SUM(F50:N50)-SMALL(F50:N50,2)-MIN(F50:N50)</f>
        <v>3</v>
      </c>
      <c r="F50" s="9">
        <v>0</v>
      </c>
      <c r="G50" s="59">
        <v>0</v>
      </c>
      <c r="H50" s="59">
        <v>0</v>
      </c>
      <c r="I50" s="59">
        <v>0</v>
      </c>
      <c r="J50" s="9">
        <v>3</v>
      </c>
      <c r="K50" s="9">
        <v>0</v>
      </c>
      <c r="L50" s="9">
        <v>0</v>
      </c>
      <c r="M50" s="10">
        <v>0</v>
      </c>
      <c r="N50" s="10">
        <v>0</v>
      </c>
      <c r="O50" s="24"/>
      <c r="P50" s="25"/>
    </row>
    <row r="51" spans="1:16" ht="12.75">
      <c r="A51" s="129">
        <v>49</v>
      </c>
      <c r="B51" s="229" t="s">
        <v>326</v>
      </c>
      <c r="C51" s="229" t="s">
        <v>408</v>
      </c>
      <c r="D51" s="53" t="s">
        <v>17</v>
      </c>
      <c r="E51" s="4">
        <f>SUM(F51:N51)-SMALL(F51:N51,2)-MIN(F51:N51)</f>
        <v>2</v>
      </c>
      <c r="F51" s="76">
        <v>0</v>
      </c>
      <c r="G51" s="53">
        <v>0</v>
      </c>
      <c r="H51" s="53">
        <v>0</v>
      </c>
      <c r="I51" s="53">
        <v>0</v>
      </c>
      <c r="J51" s="76">
        <v>2</v>
      </c>
      <c r="K51" s="76">
        <v>0</v>
      </c>
      <c r="L51" s="76">
        <v>0</v>
      </c>
      <c r="M51" s="67">
        <v>0</v>
      </c>
      <c r="N51" s="67">
        <v>0</v>
      </c>
      <c r="O51" s="24"/>
      <c r="P51" s="25"/>
    </row>
    <row r="52" spans="1:16" ht="12.75">
      <c r="A52" s="129">
        <v>49</v>
      </c>
      <c r="B52" s="49" t="s">
        <v>326</v>
      </c>
      <c r="C52" s="49" t="s">
        <v>327</v>
      </c>
      <c r="D52" s="50" t="s">
        <v>19</v>
      </c>
      <c r="E52" s="4">
        <f>SUM(F52:N52)-SMALL(F52:N52,2)-MIN(F52:N52)</f>
        <v>2</v>
      </c>
      <c r="F52" s="75">
        <v>0</v>
      </c>
      <c r="G52" s="50">
        <v>0</v>
      </c>
      <c r="H52" s="50">
        <v>0</v>
      </c>
      <c r="I52" s="50">
        <v>2</v>
      </c>
      <c r="J52" s="75">
        <v>0</v>
      </c>
      <c r="K52" s="75">
        <v>0</v>
      </c>
      <c r="L52" s="75">
        <v>0</v>
      </c>
      <c r="M52" s="66">
        <v>0</v>
      </c>
      <c r="N52" s="66">
        <v>0</v>
      </c>
      <c r="O52" s="24"/>
      <c r="P52" s="25"/>
    </row>
    <row r="53" spans="1:16" ht="12.75">
      <c r="A53" s="129">
        <v>49</v>
      </c>
      <c r="B53" s="255" t="s">
        <v>407</v>
      </c>
      <c r="C53" s="255" t="s">
        <v>223</v>
      </c>
      <c r="D53" s="50" t="s">
        <v>19</v>
      </c>
      <c r="E53" s="4">
        <f>SUM(F53:N53)-SMALL(F53:N53,2)-MIN(F53:N53)</f>
        <v>2</v>
      </c>
      <c r="F53" s="76">
        <v>0</v>
      </c>
      <c r="G53" s="53">
        <v>0</v>
      </c>
      <c r="H53" s="53">
        <v>0</v>
      </c>
      <c r="I53" s="53">
        <v>0</v>
      </c>
      <c r="J53" s="76">
        <v>1</v>
      </c>
      <c r="K53" s="75">
        <v>1</v>
      </c>
      <c r="L53" s="75">
        <v>0</v>
      </c>
      <c r="M53" s="66">
        <v>0</v>
      </c>
      <c r="N53" s="66">
        <v>0</v>
      </c>
      <c r="O53" s="24"/>
      <c r="P53" s="25"/>
    </row>
    <row r="54" spans="1:16" ht="12.75">
      <c r="A54" s="129">
        <v>49</v>
      </c>
      <c r="B54" s="54" t="s">
        <v>324</v>
      </c>
      <c r="C54" s="54" t="s">
        <v>79</v>
      </c>
      <c r="D54" s="55" t="s">
        <v>14</v>
      </c>
      <c r="E54" s="4">
        <f>SUM(F54:N54)-SMALL(F54:N54,2)-MIN(F54:N54)</f>
        <v>2</v>
      </c>
      <c r="F54" s="5">
        <v>0</v>
      </c>
      <c r="G54" s="55">
        <v>0</v>
      </c>
      <c r="H54" s="55">
        <v>0</v>
      </c>
      <c r="I54" s="55">
        <v>2</v>
      </c>
      <c r="J54" s="5">
        <v>0</v>
      </c>
      <c r="K54" s="5">
        <v>0</v>
      </c>
      <c r="L54" s="5">
        <v>0</v>
      </c>
      <c r="M54" s="6">
        <v>0</v>
      </c>
      <c r="N54" s="6">
        <v>0</v>
      </c>
      <c r="O54" s="24"/>
      <c r="P54" s="25"/>
    </row>
    <row r="55" spans="1:16" ht="12.75">
      <c r="A55" s="129">
        <v>53</v>
      </c>
      <c r="B55" s="54" t="s">
        <v>187</v>
      </c>
      <c r="C55" s="54" t="s">
        <v>188</v>
      </c>
      <c r="D55" s="55" t="s">
        <v>14</v>
      </c>
      <c r="E55" s="4">
        <f>SUM(F55:N55)-SMALL(F55:N55,2)-MIN(F55:N55)</f>
        <v>1</v>
      </c>
      <c r="F55" s="5">
        <v>1</v>
      </c>
      <c r="G55" s="55">
        <v>0</v>
      </c>
      <c r="H55" s="55">
        <v>0</v>
      </c>
      <c r="I55" s="55">
        <v>0</v>
      </c>
      <c r="J55" s="5">
        <v>0</v>
      </c>
      <c r="K55" s="5">
        <v>0</v>
      </c>
      <c r="L55" s="5">
        <v>0</v>
      </c>
      <c r="M55" s="6">
        <v>0</v>
      </c>
      <c r="N55" s="6">
        <v>0</v>
      </c>
      <c r="O55" s="24"/>
      <c r="P55" s="25"/>
    </row>
    <row r="56" spans="1:16" ht="12.75">
      <c r="A56" s="129">
        <v>53</v>
      </c>
      <c r="B56" s="58" t="s">
        <v>26</v>
      </c>
      <c r="C56" s="58" t="s">
        <v>321</v>
      </c>
      <c r="D56" s="59" t="s">
        <v>71</v>
      </c>
      <c r="E56" s="4">
        <f>SUM(F56:N56)-SMALL(F56:N56,2)-MIN(F56:N56)</f>
        <v>1</v>
      </c>
      <c r="F56" s="9">
        <v>0</v>
      </c>
      <c r="G56" s="59">
        <v>0</v>
      </c>
      <c r="H56" s="59">
        <v>0</v>
      </c>
      <c r="I56" s="59">
        <v>1</v>
      </c>
      <c r="J56" s="9">
        <v>0</v>
      </c>
      <c r="K56" s="9">
        <v>0</v>
      </c>
      <c r="L56" s="9">
        <v>0</v>
      </c>
      <c r="M56" s="10">
        <v>0</v>
      </c>
      <c r="N56" s="10">
        <v>0</v>
      </c>
      <c r="O56" s="24"/>
      <c r="P56" s="25"/>
    </row>
    <row r="57" spans="1:14" s="14" customFormat="1" ht="12.75">
      <c r="A57" s="109">
        <v>53</v>
      </c>
      <c r="B57" s="49" t="s">
        <v>463</v>
      </c>
      <c r="C57" s="49" t="s">
        <v>95</v>
      </c>
      <c r="D57" s="50" t="s">
        <v>19</v>
      </c>
      <c r="E57" s="4">
        <f>SUM(F57:N57)-SMALL(F57:N57,2)-MIN(F57:N57)</f>
        <v>1</v>
      </c>
      <c r="F57" s="75">
        <v>0</v>
      </c>
      <c r="G57" s="50">
        <v>0</v>
      </c>
      <c r="H57" s="50">
        <v>0</v>
      </c>
      <c r="I57" s="50">
        <v>0</v>
      </c>
      <c r="J57" s="75">
        <v>0</v>
      </c>
      <c r="K57" s="75">
        <v>0</v>
      </c>
      <c r="L57" s="75">
        <v>1</v>
      </c>
      <c r="M57" s="66">
        <v>0</v>
      </c>
      <c r="N57" s="66">
        <v>0</v>
      </c>
    </row>
    <row r="58" spans="1:16" ht="12.75">
      <c r="A58" s="3"/>
      <c r="B58" s="19"/>
      <c r="C58" s="19"/>
      <c r="D58" s="22"/>
      <c r="E58" s="22"/>
      <c r="F58" s="14"/>
      <c r="G58" s="14"/>
      <c r="H58" s="14"/>
      <c r="I58" s="14"/>
      <c r="J58" s="14"/>
      <c r="K58" s="14"/>
      <c r="L58" s="14"/>
      <c r="M58" s="14"/>
      <c r="N58" s="14"/>
      <c r="O58" s="24"/>
      <c r="P58" s="25"/>
    </row>
    <row r="59" spans="1:16" ht="15.75">
      <c r="A59" s="20" t="s">
        <v>7</v>
      </c>
      <c r="B59" s="16"/>
      <c r="C59" s="16"/>
      <c r="D59" s="27"/>
      <c r="E59" s="78"/>
      <c r="F59" s="22"/>
      <c r="G59" s="22"/>
      <c r="H59" s="22"/>
      <c r="I59" s="22"/>
      <c r="J59" s="22"/>
      <c r="K59" s="22"/>
      <c r="L59" s="22"/>
      <c r="M59" s="22"/>
      <c r="N59" s="22"/>
      <c r="O59" s="24"/>
      <c r="P59" s="25"/>
    </row>
    <row r="60" spans="1:16" ht="12.75">
      <c r="A60" s="26"/>
      <c r="B60" s="16"/>
      <c r="C60" s="16"/>
      <c r="D60" s="27"/>
      <c r="E60" s="78"/>
      <c r="F60" s="22"/>
      <c r="G60" s="22"/>
      <c r="H60" s="22"/>
      <c r="I60" s="22"/>
      <c r="J60" s="22"/>
      <c r="K60" s="22"/>
      <c r="L60" s="22"/>
      <c r="M60" s="22"/>
      <c r="N60" s="22"/>
      <c r="O60" s="24"/>
      <c r="P60" s="25"/>
    </row>
    <row r="61" spans="1:16" ht="12.75">
      <c r="A61" s="28" t="s">
        <v>8</v>
      </c>
      <c r="B61" s="29"/>
      <c r="C61" s="29"/>
      <c r="D61" s="30"/>
      <c r="E61" s="88"/>
      <c r="F61" s="22"/>
      <c r="G61" s="22"/>
      <c r="H61" s="22"/>
      <c r="I61" s="22"/>
      <c r="J61" s="22"/>
      <c r="K61" s="22"/>
      <c r="L61" s="22"/>
      <c r="M61" s="22"/>
      <c r="N61" s="22"/>
      <c r="O61" s="24"/>
      <c r="P61" s="25"/>
    </row>
    <row r="62" spans="1:14" s="14" customFormat="1" ht="12.75">
      <c r="A62" s="107">
        <v>1</v>
      </c>
      <c r="B62" s="61" t="s">
        <v>74</v>
      </c>
      <c r="C62" s="61" t="s">
        <v>34</v>
      </c>
      <c r="D62" s="62" t="s">
        <v>4</v>
      </c>
      <c r="E62" s="86">
        <f>SUM(F62:N62)-SMALL(F62:N62,2)-MIN(F62:N62)</f>
        <v>70</v>
      </c>
      <c r="F62" s="77">
        <v>10</v>
      </c>
      <c r="G62" s="62">
        <v>6</v>
      </c>
      <c r="H62" s="62">
        <v>10</v>
      </c>
      <c r="I62" s="62">
        <v>10</v>
      </c>
      <c r="J62" s="77">
        <v>7</v>
      </c>
      <c r="K62" s="77">
        <v>10</v>
      </c>
      <c r="L62" s="77">
        <v>10</v>
      </c>
      <c r="M62" s="77">
        <v>10</v>
      </c>
      <c r="N62" s="7">
        <v>10</v>
      </c>
    </row>
    <row r="63" spans="1:14" s="14" customFormat="1" ht="12.75">
      <c r="A63" s="107">
        <v>2</v>
      </c>
      <c r="B63" s="61" t="s">
        <v>26</v>
      </c>
      <c r="C63" s="61" t="s">
        <v>33</v>
      </c>
      <c r="D63" s="62" t="s">
        <v>4</v>
      </c>
      <c r="E63" s="86">
        <f aca="true" t="shared" si="0" ref="E63:E71">SUM(F63:N63)-SMALL(F63:N63,2)-MIN(F63:N63)</f>
        <v>55</v>
      </c>
      <c r="F63" s="77">
        <v>5</v>
      </c>
      <c r="G63" s="62">
        <v>10</v>
      </c>
      <c r="H63" s="62">
        <v>7</v>
      </c>
      <c r="I63" s="62">
        <v>7</v>
      </c>
      <c r="J63" s="77">
        <v>10</v>
      </c>
      <c r="K63" s="77">
        <v>7</v>
      </c>
      <c r="L63" s="77">
        <v>7</v>
      </c>
      <c r="M63" s="77">
        <v>7</v>
      </c>
      <c r="N63" s="7">
        <v>0</v>
      </c>
    </row>
    <row r="64" spans="1:14" s="14" customFormat="1" ht="12.75">
      <c r="A64" s="107">
        <v>3</v>
      </c>
      <c r="B64" s="61" t="s">
        <v>85</v>
      </c>
      <c r="C64" s="61" t="s">
        <v>91</v>
      </c>
      <c r="D64" s="62" t="s">
        <v>4</v>
      </c>
      <c r="E64" s="86">
        <f t="shared" si="0"/>
        <v>24</v>
      </c>
      <c r="F64" s="77">
        <v>6</v>
      </c>
      <c r="G64" s="62">
        <v>7</v>
      </c>
      <c r="H64" s="62">
        <v>5</v>
      </c>
      <c r="I64" s="62">
        <v>6</v>
      </c>
      <c r="J64" s="77">
        <v>0</v>
      </c>
      <c r="K64" s="77">
        <v>0</v>
      </c>
      <c r="L64" s="77">
        <v>0</v>
      </c>
      <c r="M64" s="7">
        <v>0</v>
      </c>
      <c r="N64" s="7">
        <v>0</v>
      </c>
    </row>
    <row r="65" spans="1:14" s="14" customFormat="1" ht="12.75">
      <c r="A65" s="107">
        <v>4</v>
      </c>
      <c r="B65" s="61" t="s">
        <v>77</v>
      </c>
      <c r="C65" s="61" t="s">
        <v>197</v>
      </c>
      <c r="D65" s="62" t="s">
        <v>4</v>
      </c>
      <c r="E65" s="86">
        <f t="shared" si="0"/>
        <v>13</v>
      </c>
      <c r="F65" s="77">
        <v>7</v>
      </c>
      <c r="G65" s="62">
        <v>0</v>
      </c>
      <c r="H65" s="62">
        <v>6</v>
      </c>
      <c r="I65" s="62">
        <v>0</v>
      </c>
      <c r="J65" s="77">
        <v>0</v>
      </c>
      <c r="K65" s="77">
        <v>0</v>
      </c>
      <c r="L65" s="77">
        <v>0</v>
      </c>
      <c r="M65" s="7">
        <v>0</v>
      </c>
      <c r="N65" s="7">
        <v>0</v>
      </c>
    </row>
    <row r="66" spans="1:16" ht="12.75">
      <c r="A66" s="87">
        <v>5</v>
      </c>
      <c r="B66" s="79" t="s">
        <v>402</v>
      </c>
      <c r="C66" s="79" t="s">
        <v>403</v>
      </c>
      <c r="D66" s="62" t="s">
        <v>4</v>
      </c>
      <c r="E66" s="86">
        <f t="shared" si="0"/>
        <v>6</v>
      </c>
      <c r="F66" s="77">
        <v>0</v>
      </c>
      <c r="G66" s="62">
        <v>0</v>
      </c>
      <c r="H66" s="62">
        <v>0</v>
      </c>
      <c r="I66" s="62">
        <v>0</v>
      </c>
      <c r="J66" s="77">
        <v>6</v>
      </c>
      <c r="K66" s="77">
        <v>0</v>
      </c>
      <c r="L66" s="77">
        <v>0</v>
      </c>
      <c r="M66" s="7">
        <v>0</v>
      </c>
      <c r="N66" s="7">
        <v>0</v>
      </c>
      <c r="O66" s="24"/>
      <c r="P66" s="25"/>
    </row>
    <row r="67" spans="1:16" ht="12.75">
      <c r="A67" s="87">
        <v>6</v>
      </c>
      <c r="B67" s="61"/>
      <c r="C67" s="61"/>
      <c r="D67" s="62" t="s">
        <v>4</v>
      </c>
      <c r="E67" s="86">
        <f t="shared" si="0"/>
        <v>0</v>
      </c>
      <c r="F67" s="77">
        <v>0</v>
      </c>
      <c r="G67" s="62">
        <v>0</v>
      </c>
      <c r="H67" s="62">
        <v>0</v>
      </c>
      <c r="I67" s="62">
        <v>0</v>
      </c>
      <c r="J67" s="77">
        <v>0</v>
      </c>
      <c r="K67" s="77">
        <v>0</v>
      </c>
      <c r="L67" s="77">
        <v>0</v>
      </c>
      <c r="M67" s="7">
        <v>0</v>
      </c>
      <c r="N67" s="7">
        <v>0</v>
      </c>
      <c r="O67" s="24"/>
      <c r="P67" s="25"/>
    </row>
    <row r="68" spans="1:16" ht="12.75">
      <c r="A68" s="87">
        <v>7</v>
      </c>
      <c r="B68" s="74"/>
      <c r="C68" s="74"/>
      <c r="D68" s="62" t="s">
        <v>4</v>
      </c>
      <c r="E68" s="86">
        <f t="shared" si="0"/>
        <v>0</v>
      </c>
      <c r="F68" s="77">
        <v>0</v>
      </c>
      <c r="G68" s="62">
        <v>0</v>
      </c>
      <c r="H68" s="62">
        <v>0</v>
      </c>
      <c r="I68" s="62">
        <v>0</v>
      </c>
      <c r="J68" s="77">
        <v>0</v>
      </c>
      <c r="K68" s="77">
        <v>0</v>
      </c>
      <c r="L68" s="77">
        <v>0</v>
      </c>
      <c r="M68" s="7">
        <v>0</v>
      </c>
      <c r="N68" s="7">
        <v>0</v>
      </c>
      <c r="O68" s="24"/>
      <c r="P68" s="25"/>
    </row>
    <row r="69" spans="1:16" ht="12.75">
      <c r="A69" s="87">
        <v>8</v>
      </c>
      <c r="B69" s="61"/>
      <c r="C69" s="61"/>
      <c r="D69" s="62" t="s">
        <v>4</v>
      </c>
      <c r="E69" s="86">
        <f t="shared" si="0"/>
        <v>0</v>
      </c>
      <c r="F69" s="77">
        <v>0</v>
      </c>
      <c r="G69" s="62">
        <v>0</v>
      </c>
      <c r="H69" s="62">
        <v>0</v>
      </c>
      <c r="I69" s="62">
        <v>0</v>
      </c>
      <c r="J69" s="77">
        <v>0</v>
      </c>
      <c r="K69" s="77">
        <v>0</v>
      </c>
      <c r="L69" s="77">
        <v>0</v>
      </c>
      <c r="M69" s="7">
        <v>0</v>
      </c>
      <c r="N69" s="7">
        <v>0</v>
      </c>
      <c r="O69" s="24"/>
      <c r="P69" s="25"/>
    </row>
    <row r="70" spans="1:16" ht="12.75">
      <c r="A70" s="87">
        <v>9</v>
      </c>
      <c r="B70" s="79"/>
      <c r="C70" s="79"/>
      <c r="D70" s="62" t="s">
        <v>4</v>
      </c>
      <c r="E70" s="86">
        <f t="shared" si="0"/>
        <v>0</v>
      </c>
      <c r="F70" s="77">
        <v>0</v>
      </c>
      <c r="G70" s="62">
        <v>0</v>
      </c>
      <c r="H70" s="62">
        <v>0</v>
      </c>
      <c r="I70" s="62">
        <v>0</v>
      </c>
      <c r="J70" s="77">
        <v>0</v>
      </c>
      <c r="K70" s="77">
        <v>0</v>
      </c>
      <c r="L70" s="77">
        <v>0</v>
      </c>
      <c r="M70" s="7">
        <v>0</v>
      </c>
      <c r="N70" s="7">
        <v>0</v>
      </c>
      <c r="O70" s="24"/>
      <c r="P70" s="25"/>
    </row>
    <row r="71" spans="1:16" ht="12.75">
      <c r="A71" s="87">
        <v>10</v>
      </c>
      <c r="B71" s="79"/>
      <c r="C71" s="79"/>
      <c r="D71" s="62" t="s">
        <v>4</v>
      </c>
      <c r="E71" s="86">
        <f t="shared" si="0"/>
        <v>0</v>
      </c>
      <c r="F71" s="77">
        <v>0</v>
      </c>
      <c r="G71" s="62">
        <v>0</v>
      </c>
      <c r="H71" s="62">
        <v>0</v>
      </c>
      <c r="I71" s="62">
        <v>0</v>
      </c>
      <c r="J71" s="77">
        <v>0</v>
      </c>
      <c r="K71" s="77">
        <v>0</v>
      </c>
      <c r="L71" s="77">
        <v>0</v>
      </c>
      <c r="M71" s="7">
        <v>0</v>
      </c>
      <c r="N71" s="7">
        <v>0</v>
      </c>
      <c r="O71" s="24"/>
      <c r="P71" s="25"/>
    </row>
    <row r="72" spans="2:16" ht="12.75">
      <c r="B72" s="16"/>
      <c r="C72" s="16"/>
      <c r="D72" s="27"/>
      <c r="E72" s="78"/>
      <c r="F72" s="22"/>
      <c r="G72" s="22"/>
      <c r="H72" s="22"/>
      <c r="I72" s="22"/>
      <c r="J72" s="22"/>
      <c r="K72" s="22"/>
      <c r="L72" s="22"/>
      <c r="M72" s="22"/>
      <c r="N72" s="22"/>
      <c r="O72" s="24"/>
      <c r="P72" s="25"/>
    </row>
    <row r="73" spans="1:16" ht="12.75">
      <c r="A73" s="31" t="s">
        <v>9</v>
      </c>
      <c r="B73" s="32"/>
      <c r="C73" s="32"/>
      <c r="D73" s="33"/>
      <c r="E73" s="88"/>
      <c r="F73" s="22"/>
      <c r="G73" s="22"/>
      <c r="H73" s="22"/>
      <c r="I73" s="22"/>
      <c r="J73" s="22"/>
      <c r="K73" s="22"/>
      <c r="L73" s="22"/>
      <c r="M73" s="22"/>
      <c r="N73" s="22"/>
      <c r="O73" s="24"/>
      <c r="P73" s="25"/>
    </row>
    <row r="74" spans="1:14" s="14" customFormat="1" ht="12.75">
      <c r="A74" s="108">
        <v>1</v>
      </c>
      <c r="B74" s="56" t="s">
        <v>72</v>
      </c>
      <c r="C74" s="56" t="s">
        <v>33</v>
      </c>
      <c r="D74" s="57" t="s">
        <v>6</v>
      </c>
      <c r="E74" s="93">
        <f>SUM(F74:N74)-SMALL(F74:N74,2)-MIN(F74:N74)</f>
        <v>70</v>
      </c>
      <c r="F74" s="11">
        <v>10</v>
      </c>
      <c r="G74" s="57">
        <v>10</v>
      </c>
      <c r="H74" s="57">
        <v>10</v>
      </c>
      <c r="I74" s="57">
        <v>10</v>
      </c>
      <c r="J74" s="11">
        <v>10</v>
      </c>
      <c r="K74" s="11">
        <v>10</v>
      </c>
      <c r="L74" s="11">
        <v>0</v>
      </c>
      <c r="M74" s="68">
        <v>10</v>
      </c>
      <c r="N74" s="68">
        <v>0</v>
      </c>
    </row>
    <row r="75" spans="1:14" s="14" customFormat="1" ht="12.75">
      <c r="A75" s="108">
        <v>2</v>
      </c>
      <c r="B75" s="56" t="s">
        <v>85</v>
      </c>
      <c r="C75" s="56" t="s">
        <v>33</v>
      </c>
      <c r="D75" s="57" t="s">
        <v>6</v>
      </c>
      <c r="E75" s="93">
        <f>SUM(F75:N75)-SMALL(F75:N75,2)-MIN(F75:N75)</f>
        <v>45</v>
      </c>
      <c r="F75" s="11">
        <v>7</v>
      </c>
      <c r="G75" s="57">
        <v>0</v>
      </c>
      <c r="H75" s="57">
        <v>7</v>
      </c>
      <c r="I75" s="57">
        <v>7</v>
      </c>
      <c r="J75" s="11">
        <v>7</v>
      </c>
      <c r="K75" s="11">
        <v>7</v>
      </c>
      <c r="L75" s="11">
        <v>10</v>
      </c>
      <c r="M75" s="68">
        <v>0</v>
      </c>
      <c r="N75" s="68">
        <v>0</v>
      </c>
    </row>
    <row r="76" spans="1:16" ht="12.75">
      <c r="A76" s="108">
        <v>3</v>
      </c>
      <c r="B76" s="73" t="s">
        <v>110</v>
      </c>
      <c r="C76" s="73" t="s">
        <v>111</v>
      </c>
      <c r="D76" s="57" t="s">
        <v>6</v>
      </c>
      <c r="E76" s="93">
        <f>SUM(F76:N76)-SMALL(F76:N76,2)-MIN(F76:N76)</f>
        <v>44</v>
      </c>
      <c r="F76" s="11">
        <v>6</v>
      </c>
      <c r="G76" s="57">
        <v>0</v>
      </c>
      <c r="H76" s="57">
        <v>6</v>
      </c>
      <c r="I76" s="57">
        <v>6</v>
      </c>
      <c r="J76" s="11">
        <v>6</v>
      </c>
      <c r="K76" s="11">
        <v>6</v>
      </c>
      <c r="L76" s="11">
        <v>7</v>
      </c>
      <c r="M76" s="68">
        <v>7</v>
      </c>
      <c r="N76" s="68">
        <v>0</v>
      </c>
      <c r="O76" s="24"/>
      <c r="P76" s="25"/>
    </row>
    <row r="77" spans="1:16" ht="12.75">
      <c r="A77" s="108">
        <v>4</v>
      </c>
      <c r="B77" s="73" t="s">
        <v>79</v>
      </c>
      <c r="C77" s="73" t="s">
        <v>111</v>
      </c>
      <c r="D77" s="57" t="s">
        <v>6</v>
      </c>
      <c r="E77" s="93">
        <f>SUM(F77:N77)-SMALL(F77:N77,2)-MIN(F77:N77)</f>
        <v>26</v>
      </c>
      <c r="F77" s="11">
        <v>5</v>
      </c>
      <c r="G77" s="57">
        <v>0</v>
      </c>
      <c r="H77" s="57">
        <v>0</v>
      </c>
      <c r="I77" s="57">
        <v>5</v>
      </c>
      <c r="J77" s="11">
        <v>0</v>
      </c>
      <c r="K77" s="11">
        <v>4</v>
      </c>
      <c r="L77" s="11">
        <v>6</v>
      </c>
      <c r="M77" s="68">
        <v>6</v>
      </c>
      <c r="N77" s="68">
        <v>0</v>
      </c>
      <c r="O77" s="24"/>
      <c r="P77" s="25"/>
    </row>
    <row r="78" spans="1:16" ht="12.75">
      <c r="A78" s="108">
        <v>5</v>
      </c>
      <c r="B78" s="386" t="s">
        <v>191</v>
      </c>
      <c r="C78" s="386" t="s">
        <v>192</v>
      </c>
      <c r="D78" s="57" t="s">
        <v>6</v>
      </c>
      <c r="E78" s="93">
        <f>SUM(F78:N78)-SMALL(F78:N78,2)-MIN(F78:N78)</f>
        <v>10</v>
      </c>
      <c r="F78" s="354">
        <v>0</v>
      </c>
      <c r="G78" s="387">
        <v>0</v>
      </c>
      <c r="H78" s="387">
        <v>0</v>
      </c>
      <c r="I78" s="387">
        <v>0</v>
      </c>
      <c r="J78" s="354">
        <v>0</v>
      </c>
      <c r="K78" s="354">
        <v>0</v>
      </c>
      <c r="L78" s="354">
        <v>0</v>
      </c>
      <c r="M78" s="326">
        <v>0</v>
      </c>
      <c r="N78" s="68">
        <v>10</v>
      </c>
      <c r="O78" s="24"/>
      <c r="P78" s="25"/>
    </row>
    <row r="79" spans="1:16" ht="12.75">
      <c r="A79" s="108">
        <v>6</v>
      </c>
      <c r="B79" s="73" t="s">
        <v>508</v>
      </c>
      <c r="C79" s="73" t="s">
        <v>509</v>
      </c>
      <c r="D79" s="57" t="s">
        <v>6</v>
      </c>
      <c r="E79" s="93">
        <f>SUM(F79:N79)-SMALL(F79:N79,2)-MIN(F79:N79)</f>
        <v>5</v>
      </c>
      <c r="F79" s="11">
        <v>0</v>
      </c>
      <c r="G79" s="57">
        <v>0</v>
      </c>
      <c r="H79" s="57">
        <v>0</v>
      </c>
      <c r="I79" s="57">
        <v>0</v>
      </c>
      <c r="J79" s="11">
        <v>0</v>
      </c>
      <c r="K79" s="11">
        <v>5</v>
      </c>
      <c r="L79" s="11">
        <v>0</v>
      </c>
      <c r="M79" s="68">
        <v>0</v>
      </c>
      <c r="N79" s="68">
        <v>0</v>
      </c>
      <c r="O79" s="24"/>
      <c r="P79" s="25"/>
    </row>
    <row r="80" spans="1:16" ht="12.75">
      <c r="A80" s="108">
        <v>7</v>
      </c>
      <c r="B80" s="73"/>
      <c r="C80" s="73"/>
      <c r="D80" s="57" t="s">
        <v>6</v>
      </c>
      <c r="E80" s="93">
        <f aca="true" t="shared" si="1" ref="E75:E83">SUM(F80:N80)-SMALL(F80:N80,2)-MIN(F80:N80)</f>
        <v>0</v>
      </c>
      <c r="F80" s="11">
        <v>0</v>
      </c>
      <c r="G80" s="57">
        <v>0</v>
      </c>
      <c r="H80" s="57">
        <v>0</v>
      </c>
      <c r="I80" s="57">
        <v>0</v>
      </c>
      <c r="J80" s="11">
        <v>0</v>
      </c>
      <c r="K80" s="11">
        <v>0</v>
      </c>
      <c r="L80" s="11">
        <v>0</v>
      </c>
      <c r="M80" s="68">
        <v>0</v>
      </c>
      <c r="N80" s="68">
        <v>0</v>
      </c>
      <c r="O80" s="24"/>
      <c r="P80" s="25"/>
    </row>
    <row r="81" spans="1:16" ht="12.75">
      <c r="A81" s="108">
        <v>8</v>
      </c>
      <c r="B81" s="73"/>
      <c r="C81" s="73"/>
      <c r="D81" s="57" t="s">
        <v>6</v>
      </c>
      <c r="E81" s="93">
        <f t="shared" si="1"/>
        <v>0</v>
      </c>
      <c r="F81" s="11">
        <v>0</v>
      </c>
      <c r="G81" s="57">
        <v>0</v>
      </c>
      <c r="H81" s="57">
        <v>0</v>
      </c>
      <c r="I81" s="57">
        <v>0</v>
      </c>
      <c r="J81" s="11">
        <v>0</v>
      </c>
      <c r="K81" s="11">
        <v>0</v>
      </c>
      <c r="L81" s="11">
        <v>0</v>
      </c>
      <c r="M81" s="68">
        <v>0</v>
      </c>
      <c r="N81" s="68">
        <v>0</v>
      </c>
      <c r="O81" s="24"/>
      <c r="P81" s="25"/>
    </row>
    <row r="82" spans="1:16" ht="12.75">
      <c r="A82" s="108">
        <v>9</v>
      </c>
      <c r="B82" s="94"/>
      <c r="C82" s="94"/>
      <c r="D82" s="57" t="s">
        <v>6</v>
      </c>
      <c r="E82" s="93">
        <f t="shared" si="1"/>
        <v>0</v>
      </c>
      <c r="F82" s="11">
        <v>0</v>
      </c>
      <c r="G82" s="57">
        <v>0</v>
      </c>
      <c r="H82" s="57">
        <v>0</v>
      </c>
      <c r="I82" s="57">
        <v>0</v>
      </c>
      <c r="J82" s="11">
        <v>0</v>
      </c>
      <c r="K82" s="11">
        <v>0</v>
      </c>
      <c r="L82" s="11">
        <v>0</v>
      </c>
      <c r="M82" s="68">
        <v>0</v>
      </c>
      <c r="N82" s="68">
        <v>0</v>
      </c>
      <c r="O82" s="24"/>
      <c r="P82" s="25"/>
    </row>
    <row r="83" spans="1:16" ht="12.75">
      <c r="A83" s="108">
        <v>10</v>
      </c>
      <c r="B83" s="73"/>
      <c r="C83" s="73"/>
      <c r="D83" s="57" t="s">
        <v>6</v>
      </c>
      <c r="E83" s="93">
        <f t="shared" si="1"/>
        <v>0</v>
      </c>
      <c r="F83" s="11">
        <v>0</v>
      </c>
      <c r="G83" s="57">
        <v>0</v>
      </c>
      <c r="H83" s="57">
        <v>0</v>
      </c>
      <c r="I83" s="57">
        <v>0</v>
      </c>
      <c r="J83" s="11">
        <v>0</v>
      </c>
      <c r="K83" s="11">
        <v>0</v>
      </c>
      <c r="L83" s="11">
        <v>0</v>
      </c>
      <c r="M83" s="68">
        <v>0</v>
      </c>
      <c r="N83" s="68">
        <v>0</v>
      </c>
      <c r="O83" s="24"/>
      <c r="P83" s="25"/>
    </row>
    <row r="84" spans="2:16" ht="12.75">
      <c r="B84" s="34"/>
      <c r="C84" s="34"/>
      <c r="D84" s="35"/>
      <c r="E84" s="78"/>
      <c r="F84" s="8"/>
      <c r="G84" s="8"/>
      <c r="H84" s="1"/>
      <c r="I84" s="8"/>
      <c r="J84" s="8"/>
      <c r="K84" s="8"/>
      <c r="L84" s="8"/>
      <c r="M84" s="22"/>
      <c r="N84" s="22"/>
      <c r="O84" s="24"/>
      <c r="P84" s="25"/>
    </row>
    <row r="85" spans="1:16" ht="12.75">
      <c r="A85" s="37" t="s">
        <v>10</v>
      </c>
      <c r="B85" s="38"/>
      <c r="C85" s="38"/>
      <c r="D85" s="39"/>
      <c r="E85" s="88"/>
      <c r="F85" s="8"/>
      <c r="G85" s="8"/>
      <c r="H85" s="14"/>
      <c r="I85" s="8"/>
      <c r="J85" s="8"/>
      <c r="K85" s="8"/>
      <c r="L85" s="8"/>
      <c r="M85" s="22"/>
      <c r="N85" s="22"/>
      <c r="O85" s="24"/>
      <c r="P85" s="25"/>
    </row>
    <row r="86" spans="1:16" ht="12.75">
      <c r="A86" s="96">
        <v>1</v>
      </c>
      <c r="B86" s="60" t="s">
        <v>26</v>
      </c>
      <c r="C86" s="60" t="s">
        <v>89</v>
      </c>
      <c r="D86" s="39" t="s">
        <v>5</v>
      </c>
      <c r="E86" s="95">
        <f aca="true" t="shared" si="2" ref="E86:E91">SUM(F86:N86)-SMALL(F86:N86,2)-MIN(F86:N86)</f>
        <v>70</v>
      </c>
      <c r="F86" s="12">
        <v>10</v>
      </c>
      <c r="G86" s="12">
        <v>10</v>
      </c>
      <c r="H86" s="12">
        <v>10</v>
      </c>
      <c r="I86" s="12">
        <v>10</v>
      </c>
      <c r="J86" s="12">
        <v>10</v>
      </c>
      <c r="K86" s="12">
        <v>10</v>
      </c>
      <c r="L86" s="12">
        <v>10</v>
      </c>
      <c r="M86" s="13">
        <v>10</v>
      </c>
      <c r="N86" s="13">
        <v>10</v>
      </c>
      <c r="O86" s="24"/>
      <c r="P86" s="25"/>
    </row>
    <row r="87" spans="1:16" ht="12.75">
      <c r="A87" s="96">
        <v>2</v>
      </c>
      <c r="B87" s="60" t="s">
        <v>22</v>
      </c>
      <c r="C87" s="60" t="s">
        <v>65</v>
      </c>
      <c r="D87" s="39" t="s">
        <v>5</v>
      </c>
      <c r="E87" s="95">
        <f t="shared" si="2"/>
        <v>47</v>
      </c>
      <c r="F87" s="12">
        <v>6</v>
      </c>
      <c r="G87" s="12">
        <v>7</v>
      </c>
      <c r="H87" s="12">
        <v>6</v>
      </c>
      <c r="I87" s="12">
        <v>5</v>
      </c>
      <c r="J87" s="12">
        <v>7</v>
      </c>
      <c r="K87" s="12">
        <v>7</v>
      </c>
      <c r="L87" s="12">
        <v>6</v>
      </c>
      <c r="M87" s="13">
        <v>7</v>
      </c>
      <c r="N87" s="13">
        <v>7</v>
      </c>
      <c r="O87" s="24"/>
      <c r="P87" s="25"/>
    </row>
    <row r="88" spans="1:16" ht="12.75">
      <c r="A88" s="96">
        <v>3</v>
      </c>
      <c r="B88" s="60" t="s">
        <v>77</v>
      </c>
      <c r="C88" s="60" t="s">
        <v>93</v>
      </c>
      <c r="D88" s="39" t="s">
        <v>5</v>
      </c>
      <c r="E88" s="95">
        <f t="shared" si="2"/>
        <v>40</v>
      </c>
      <c r="F88" s="12">
        <v>5</v>
      </c>
      <c r="G88" s="12">
        <v>6</v>
      </c>
      <c r="H88" s="12">
        <v>5</v>
      </c>
      <c r="I88" s="12">
        <v>6</v>
      </c>
      <c r="J88" s="12">
        <v>6</v>
      </c>
      <c r="K88" s="12">
        <v>6</v>
      </c>
      <c r="L88" s="12">
        <v>5</v>
      </c>
      <c r="M88" s="13">
        <v>6</v>
      </c>
      <c r="N88" s="13">
        <v>0</v>
      </c>
      <c r="O88" s="24"/>
      <c r="P88" s="25"/>
    </row>
    <row r="89" spans="1:16" ht="12.75">
      <c r="A89" s="96">
        <v>4</v>
      </c>
      <c r="B89" s="80" t="s">
        <v>84</v>
      </c>
      <c r="C89" s="80" t="s">
        <v>250</v>
      </c>
      <c r="D89" s="39" t="s">
        <v>5</v>
      </c>
      <c r="E89" s="95">
        <f t="shared" si="2"/>
        <v>28</v>
      </c>
      <c r="F89" s="12">
        <v>7</v>
      </c>
      <c r="G89" s="12">
        <v>0</v>
      </c>
      <c r="H89" s="12">
        <v>7</v>
      </c>
      <c r="I89" s="12">
        <v>7</v>
      </c>
      <c r="J89" s="12">
        <v>0</v>
      </c>
      <c r="K89" s="12">
        <v>0</v>
      </c>
      <c r="L89" s="12">
        <v>7</v>
      </c>
      <c r="M89" s="13">
        <v>0</v>
      </c>
      <c r="N89" s="13">
        <v>0</v>
      </c>
      <c r="O89" s="24"/>
      <c r="P89" s="25"/>
    </row>
    <row r="90" spans="1:16" ht="12.75">
      <c r="A90" s="96">
        <v>5</v>
      </c>
      <c r="B90" s="60" t="s">
        <v>62</v>
      </c>
      <c r="C90" s="60" t="s">
        <v>66</v>
      </c>
      <c r="D90" s="39" t="s">
        <v>5</v>
      </c>
      <c r="E90" s="95">
        <f t="shared" si="2"/>
        <v>24</v>
      </c>
      <c r="F90" s="12">
        <v>4</v>
      </c>
      <c r="G90" s="12">
        <v>0</v>
      </c>
      <c r="H90" s="12">
        <v>4</v>
      </c>
      <c r="I90" s="12">
        <v>0</v>
      </c>
      <c r="J90" s="12">
        <v>0</v>
      </c>
      <c r="K90" s="12">
        <v>5</v>
      </c>
      <c r="L90" s="12">
        <v>0</v>
      </c>
      <c r="M90" s="13">
        <v>5</v>
      </c>
      <c r="N90" s="13">
        <v>6</v>
      </c>
      <c r="O90" s="24"/>
      <c r="P90" s="25"/>
    </row>
    <row r="91" spans="1:16" ht="12.75">
      <c r="A91" s="96">
        <v>6</v>
      </c>
      <c r="B91" s="80" t="s">
        <v>221</v>
      </c>
      <c r="C91" s="80" t="s">
        <v>222</v>
      </c>
      <c r="D91" s="39" t="s">
        <v>5</v>
      </c>
      <c r="E91" s="95">
        <f t="shared" si="2"/>
        <v>18</v>
      </c>
      <c r="F91" s="12">
        <v>0</v>
      </c>
      <c r="G91" s="12">
        <v>5</v>
      </c>
      <c r="H91" s="12">
        <v>0</v>
      </c>
      <c r="I91" s="12">
        <v>4</v>
      </c>
      <c r="J91" s="12">
        <v>0</v>
      </c>
      <c r="K91" s="12">
        <v>0</v>
      </c>
      <c r="L91" s="12">
        <v>4</v>
      </c>
      <c r="M91" s="13">
        <v>0</v>
      </c>
      <c r="N91" s="13">
        <v>5</v>
      </c>
      <c r="O91" s="24"/>
      <c r="P91" s="25"/>
    </row>
    <row r="92" spans="1:16" ht="12.75">
      <c r="A92" s="96">
        <v>7</v>
      </c>
      <c r="B92" s="40"/>
      <c r="C92" s="40"/>
      <c r="D92" s="39" t="s">
        <v>5</v>
      </c>
      <c r="E92" s="95">
        <f>SUM(F92:N92)-SMALL(F92:N92,2)-MIN(F92:N92)</f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3">
        <v>0</v>
      </c>
      <c r="N92" s="13">
        <v>0</v>
      </c>
      <c r="O92" s="24"/>
      <c r="P92" s="25"/>
    </row>
    <row r="93" spans="1:16" ht="12.75">
      <c r="A93" s="96">
        <v>8</v>
      </c>
      <c r="B93" s="60"/>
      <c r="C93" s="60"/>
      <c r="D93" s="39" t="s">
        <v>5</v>
      </c>
      <c r="E93" s="95">
        <f>SUM(F93:N93)-SMALL(F93:N93,2)-MIN(F93:N93)</f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3">
        <v>0</v>
      </c>
      <c r="N93" s="13">
        <v>0</v>
      </c>
      <c r="O93" s="24"/>
      <c r="P93" s="25"/>
    </row>
    <row r="94" spans="1:16" ht="12.75">
      <c r="A94" s="96">
        <v>9</v>
      </c>
      <c r="B94" s="80"/>
      <c r="C94" s="80"/>
      <c r="D94" s="39" t="s">
        <v>5</v>
      </c>
      <c r="E94" s="95">
        <f>SUM(F94:N94)-SMALL(F94:N94,2)-MIN(F94:N94)</f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3">
        <v>0</v>
      </c>
      <c r="N94" s="13">
        <v>0</v>
      </c>
      <c r="O94" s="24"/>
      <c r="P94" s="25"/>
    </row>
    <row r="95" spans="1:16" ht="12.75">
      <c r="A95" s="96">
        <v>10</v>
      </c>
      <c r="B95" s="80"/>
      <c r="C95" s="80"/>
      <c r="D95" s="39" t="s">
        <v>5</v>
      </c>
      <c r="E95" s="95">
        <f>SUM(F95:N95)-SMALL(F95:N95,2)-MIN(F95:N95)</f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3">
        <v>0</v>
      </c>
      <c r="N95" s="13">
        <v>0</v>
      </c>
      <c r="O95" s="24"/>
      <c r="P95" s="25"/>
    </row>
    <row r="96" spans="1:16" ht="12.75">
      <c r="A96" s="23"/>
      <c r="B96" s="51"/>
      <c r="C96" s="51"/>
      <c r="D96" s="65"/>
      <c r="E96" s="78"/>
      <c r="F96" s="8"/>
      <c r="G96" s="8"/>
      <c r="H96" s="8"/>
      <c r="I96" s="8"/>
      <c r="J96" s="8"/>
      <c r="K96" s="8"/>
      <c r="L96" s="8"/>
      <c r="M96" s="22"/>
      <c r="N96" s="22"/>
      <c r="O96" s="24"/>
      <c r="P96" s="25"/>
    </row>
    <row r="97" spans="1:16" ht="12.75">
      <c r="A97" s="41" t="s">
        <v>11</v>
      </c>
      <c r="B97" s="42"/>
      <c r="C97" s="42"/>
      <c r="D97" s="43"/>
      <c r="E97" s="88"/>
      <c r="F97" s="8"/>
      <c r="G97" s="8"/>
      <c r="H97" s="14"/>
      <c r="I97" s="8"/>
      <c r="J97" s="8"/>
      <c r="K97" s="8"/>
      <c r="L97" s="8"/>
      <c r="M97" s="22"/>
      <c r="N97" s="22"/>
      <c r="O97" s="24"/>
      <c r="P97" s="25"/>
    </row>
    <row r="98" spans="1:14" s="14" customFormat="1" ht="12.75">
      <c r="A98" s="106">
        <v>1</v>
      </c>
      <c r="B98" s="58" t="s">
        <v>25</v>
      </c>
      <c r="C98" s="58" t="s">
        <v>31</v>
      </c>
      <c r="D98" s="59" t="s">
        <v>71</v>
      </c>
      <c r="E98" s="91">
        <f>SUM(F98:N98)-SMALL(F98:N98,2)-MIN(F98:N98)</f>
        <v>60</v>
      </c>
      <c r="F98" s="9">
        <v>10</v>
      </c>
      <c r="G98" s="59">
        <v>0</v>
      </c>
      <c r="H98" s="59">
        <v>10</v>
      </c>
      <c r="I98" s="59">
        <v>0</v>
      </c>
      <c r="J98" s="9">
        <v>10</v>
      </c>
      <c r="K98" s="9">
        <v>10</v>
      </c>
      <c r="L98" s="9">
        <v>10</v>
      </c>
      <c r="M98" s="10">
        <v>0</v>
      </c>
      <c r="N98" s="10">
        <v>10</v>
      </c>
    </row>
    <row r="99" spans="1:14" s="14" customFormat="1" ht="12.75">
      <c r="A99" s="106">
        <v>2</v>
      </c>
      <c r="B99" s="58" t="s">
        <v>61</v>
      </c>
      <c r="C99" s="58" t="s">
        <v>63</v>
      </c>
      <c r="D99" s="59" t="s">
        <v>71</v>
      </c>
      <c r="E99" s="91">
        <f>SUM(F99:N99)-SMALL(F99:N99,2)-MIN(F99:N99)</f>
        <v>58</v>
      </c>
      <c r="F99" s="9">
        <v>5</v>
      </c>
      <c r="G99" s="59">
        <v>10</v>
      </c>
      <c r="H99" s="59">
        <v>7</v>
      </c>
      <c r="I99" s="59">
        <v>10</v>
      </c>
      <c r="J99" s="9">
        <v>7</v>
      </c>
      <c r="K99" s="9">
        <v>7</v>
      </c>
      <c r="L99" s="9">
        <v>7</v>
      </c>
      <c r="M99" s="10">
        <v>10</v>
      </c>
      <c r="N99" s="10">
        <v>6</v>
      </c>
    </row>
    <row r="100" spans="1:14" s="14" customFormat="1" ht="12.75">
      <c r="A100" s="106">
        <v>3</v>
      </c>
      <c r="B100" s="58" t="s">
        <v>120</v>
      </c>
      <c r="C100" s="58" t="s">
        <v>121</v>
      </c>
      <c r="D100" s="59" t="s">
        <v>71</v>
      </c>
      <c r="E100" s="91">
        <f>SUM(F100:N100)-SMALL(F100:N100,2)-MIN(F100:N100)</f>
        <v>44</v>
      </c>
      <c r="F100" s="9">
        <v>6</v>
      </c>
      <c r="G100" s="59">
        <v>7</v>
      </c>
      <c r="H100" s="59">
        <v>6</v>
      </c>
      <c r="I100" s="59">
        <v>7</v>
      </c>
      <c r="J100" s="9">
        <v>5</v>
      </c>
      <c r="K100" s="9">
        <v>5</v>
      </c>
      <c r="L100" s="9">
        <v>6</v>
      </c>
      <c r="M100" s="10">
        <v>7</v>
      </c>
      <c r="N100" s="10">
        <v>0</v>
      </c>
    </row>
    <row r="101" spans="1:14" s="14" customFormat="1" ht="12.75">
      <c r="A101" s="106">
        <v>4</v>
      </c>
      <c r="B101" s="58" t="s">
        <v>191</v>
      </c>
      <c r="C101" s="58" t="s">
        <v>192</v>
      </c>
      <c r="D101" s="59" t="s">
        <v>71</v>
      </c>
      <c r="E101" s="91">
        <f>SUM(F101:N101)-SMALL(F101:N101,2)-MIN(F101:N101)</f>
        <v>34</v>
      </c>
      <c r="F101" s="9">
        <v>4</v>
      </c>
      <c r="G101" s="59">
        <v>6</v>
      </c>
      <c r="H101" s="59">
        <v>0</v>
      </c>
      <c r="I101" s="59">
        <v>5</v>
      </c>
      <c r="J101" s="9">
        <v>4</v>
      </c>
      <c r="K101" s="9">
        <v>4</v>
      </c>
      <c r="L101" s="9">
        <v>5</v>
      </c>
      <c r="M101" s="10">
        <v>6</v>
      </c>
      <c r="N101" s="366">
        <v>0</v>
      </c>
    </row>
    <row r="102" spans="1:14" s="14" customFormat="1" ht="12.75">
      <c r="A102" s="106">
        <v>5</v>
      </c>
      <c r="B102" s="228" t="s">
        <v>404</v>
      </c>
      <c r="C102" s="228" t="s">
        <v>405</v>
      </c>
      <c r="D102" s="59" t="s">
        <v>71</v>
      </c>
      <c r="E102" s="91">
        <f>SUM(F102:N102)-SMALL(F102:N102,2)-MIN(F102:N102)</f>
        <v>19</v>
      </c>
      <c r="F102" s="9">
        <v>0</v>
      </c>
      <c r="G102" s="59">
        <v>0</v>
      </c>
      <c r="H102" s="59">
        <v>0</v>
      </c>
      <c r="I102" s="59">
        <v>0</v>
      </c>
      <c r="J102" s="9">
        <v>6</v>
      </c>
      <c r="K102" s="9">
        <v>6</v>
      </c>
      <c r="L102" s="9">
        <v>0</v>
      </c>
      <c r="M102" s="10">
        <v>0</v>
      </c>
      <c r="N102" s="10">
        <v>7</v>
      </c>
    </row>
    <row r="103" spans="1:16" ht="12.75">
      <c r="A103" s="92">
        <v>6</v>
      </c>
      <c r="B103" s="72" t="s">
        <v>319</v>
      </c>
      <c r="C103" s="72" t="s">
        <v>320</v>
      </c>
      <c r="D103" s="59" t="s">
        <v>71</v>
      </c>
      <c r="E103" s="91">
        <f>SUM(F103:N103)-SMALL(F103:N103,2)-MIN(F103:N103)</f>
        <v>15</v>
      </c>
      <c r="F103" s="9">
        <v>0</v>
      </c>
      <c r="G103" s="59">
        <v>0</v>
      </c>
      <c r="H103" s="59">
        <v>0</v>
      </c>
      <c r="I103" s="59">
        <v>6</v>
      </c>
      <c r="J103" s="9">
        <v>0</v>
      </c>
      <c r="K103" s="9">
        <v>0</v>
      </c>
      <c r="L103" s="9">
        <v>4</v>
      </c>
      <c r="M103" s="10">
        <v>5</v>
      </c>
      <c r="N103" s="10">
        <v>0</v>
      </c>
      <c r="O103" s="24"/>
      <c r="P103" s="25"/>
    </row>
    <row r="104" spans="1:16" ht="12.75">
      <c r="A104" s="92">
        <v>7</v>
      </c>
      <c r="B104" s="58" t="s">
        <v>189</v>
      </c>
      <c r="C104" s="58" t="s">
        <v>190</v>
      </c>
      <c r="D104" s="59" t="s">
        <v>71</v>
      </c>
      <c r="E104" s="91">
        <f>SUM(F104:N104)-SMALL(F104:N104,2)-MIN(F104:N104)</f>
        <v>7</v>
      </c>
      <c r="F104" s="9">
        <v>7</v>
      </c>
      <c r="G104" s="59">
        <v>0</v>
      </c>
      <c r="H104" s="59">
        <v>0</v>
      </c>
      <c r="I104" s="59">
        <v>0</v>
      </c>
      <c r="J104" s="9">
        <v>0</v>
      </c>
      <c r="K104" s="9">
        <v>0</v>
      </c>
      <c r="L104" s="9">
        <v>0</v>
      </c>
      <c r="M104" s="10">
        <v>0</v>
      </c>
      <c r="N104" s="10">
        <v>0</v>
      </c>
      <c r="O104" s="24"/>
      <c r="P104" s="25"/>
    </row>
    <row r="105" spans="1:16" ht="12.75">
      <c r="A105" s="92">
        <v>8</v>
      </c>
      <c r="B105" s="58" t="s">
        <v>248</v>
      </c>
      <c r="C105" s="58" t="s">
        <v>249</v>
      </c>
      <c r="D105" s="59" t="s">
        <v>71</v>
      </c>
      <c r="E105" s="91">
        <f>SUM(F105:N105)-SMALL(F105:N105,2)-MIN(F105:N105)</f>
        <v>5</v>
      </c>
      <c r="F105" s="9">
        <v>0</v>
      </c>
      <c r="G105" s="59">
        <v>0</v>
      </c>
      <c r="H105" s="59">
        <v>5</v>
      </c>
      <c r="I105" s="53">
        <v>0</v>
      </c>
      <c r="J105" s="76">
        <v>0</v>
      </c>
      <c r="K105" s="76">
        <v>0</v>
      </c>
      <c r="L105" s="76">
        <v>0</v>
      </c>
      <c r="M105" s="67">
        <v>0</v>
      </c>
      <c r="N105" s="67">
        <v>0</v>
      </c>
      <c r="O105" s="24"/>
      <c r="P105" s="25"/>
    </row>
    <row r="106" spans="1:16" ht="12.75">
      <c r="A106" s="92">
        <v>9</v>
      </c>
      <c r="B106" s="58" t="s">
        <v>26</v>
      </c>
      <c r="C106" s="58" t="s">
        <v>321</v>
      </c>
      <c r="D106" s="59" t="s">
        <v>71</v>
      </c>
      <c r="E106" s="91">
        <f>SUM(F106:N106)-SMALL(F106:N106,2)-MIN(F106:N106)</f>
        <v>4</v>
      </c>
      <c r="F106" s="9">
        <v>0</v>
      </c>
      <c r="G106" s="59">
        <v>0</v>
      </c>
      <c r="H106" s="59">
        <v>0</v>
      </c>
      <c r="I106" s="59">
        <v>4</v>
      </c>
      <c r="J106" s="9">
        <v>0</v>
      </c>
      <c r="K106" s="9">
        <v>0</v>
      </c>
      <c r="L106" s="9">
        <v>0</v>
      </c>
      <c r="M106" s="10">
        <v>0</v>
      </c>
      <c r="N106" s="10">
        <v>0</v>
      </c>
      <c r="O106" s="24"/>
      <c r="P106" s="25"/>
    </row>
    <row r="107" spans="1:16" ht="12.75">
      <c r="A107" s="92">
        <v>10</v>
      </c>
      <c r="B107" s="228" t="s">
        <v>406</v>
      </c>
      <c r="C107" s="58" t="s">
        <v>31</v>
      </c>
      <c r="D107" s="59" t="s">
        <v>71</v>
      </c>
      <c r="E107" s="91">
        <f>SUM(F107:N107)-SMALL(F107:N107,2)-MIN(F107:N107)</f>
        <v>3</v>
      </c>
      <c r="F107" s="9">
        <v>0</v>
      </c>
      <c r="G107" s="59">
        <v>0</v>
      </c>
      <c r="H107" s="59">
        <v>0</v>
      </c>
      <c r="I107" s="59">
        <v>0</v>
      </c>
      <c r="J107" s="9">
        <v>3</v>
      </c>
      <c r="K107" s="9">
        <v>0</v>
      </c>
      <c r="L107" s="9">
        <v>0</v>
      </c>
      <c r="M107" s="10">
        <v>0</v>
      </c>
      <c r="N107" s="10">
        <v>0</v>
      </c>
      <c r="O107" s="24"/>
      <c r="P107" s="25"/>
    </row>
    <row r="108" spans="1:16" ht="12.75">
      <c r="A108" s="92">
        <v>10</v>
      </c>
      <c r="B108" s="58" t="s">
        <v>487</v>
      </c>
      <c r="C108" s="58" t="s">
        <v>121</v>
      </c>
      <c r="D108" s="59" t="s">
        <v>71</v>
      </c>
      <c r="E108" s="91">
        <f>SUM(F108:N108)-SMALL(F108:N108,2)-MIN(F108:N108)</f>
        <v>3</v>
      </c>
      <c r="F108" s="9">
        <v>0</v>
      </c>
      <c r="G108" s="59">
        <v>0</v>
      </c>
      <c r="H108" s="59">
        <v>0</v>
      </c>
      <c r="I108" s="59">
        <v>0</v>
      </c>
      <c r="J108" s="9">
        <v>0</v>
      </c>
      <c r="K108" s="9">
        <v>3</v>
      </c>
      <c r="L108" s="9">
        <v>0</v>
      </c>
      <c r="M108" s="10">
        <v>0</v>
      </c>
      <c r="N108" s="10">
        <v>0</v>
      </c>
      <c r="O108" s="24"/>
      <c r="P108" s="25"/>
    </row>
    <row r="109" spans="1:16" ht="12.75">
      <c r="A109" s="23"/>
      <c r="B109" s="51"/>
      <c r="C109" s="51"/>
      <c r="D109" s="8"/>
      <c r="E109" s="78"/>
      <c r="F109" s="8"/>
      <c r="G109" s="8"/>
      <c r="H109" s="1"/>
      <c r="I109" s="8"/>
      <c r="J109" s="8"/>
      <c r="K109" s="8"/>
      <c r="L109" s="8"/>
      <c r="M109" s="22"/>
      <c r="N109" s="22"/>
      <c r="O109" s="24"/>
      <c r="P109" s="25"/>
    </row>
    <row r="110" spans="1:16" ht="12.75">
      <c r="A110" s="44" t="s">
        <v>12</v>
      </c>
      <c r="B110" s="131"/>
      <c r="C110" s="131"/>
      <c r="D110" s="45"/>
      <c r="E110" s="88"/>
      <c r="F110" s="8"/>
      <c r="G110" s="8"/>
      <c r="H110" s="14"/>
      <c r="I110" s="8"/>
      <c r="J110" s="8"/>
      <c r="K110" s="8"/>
      <c r="L110" s="8"/>
      <c r="M110" s="22"/>
      <c r="N110" s="22"/>
      <c r="O110" s="24"/>
      <c r="P110" s="25"/>
    </row>
    <row r="111" spans="1:14" s="14" customFormat="1" ht="12.75">
      <c r="A111" s="84">
        <v>1</v>
      </c>
      <c r="B111" s="54" t="s">
        <v>20</v>
      </c>
      <c r="C111" s="54" t="s">
        <v>28</v>
      </c>
      <c r="D111" s="55" t="s">
        <v>14</v>
      </c>
      <c r="E111" s="85">
        <f>SUM(F111:N111)-SMALL(F111:N111,2)-MIN(F111:N111)</f>
        <v>64</v>
      </c>
      <c r="F111" s="5">
        <v>7</v>
      </c>
      <c r="G111" s="55">
        <v>10</v>
      </c>
      <c r="H111" s="55">
        <v>7</v>
      </c>
      <c r="I111" s="55">
        <v>10</v>
      </c>
      <c r="J111" s="5">
        <v>10</v>
      </c>
      <c r="K111" s="5">
        <v>0</v>
      </c>
      <c r="L111" s="5">
        <v>10</v>
      </c>
      <c r="M111" s="6">
        <v>10</v>
      </c>
      <c r="N111" s="6">
        <v>6</v>
      </c>
    </row>
    <row r="112" spans="1:14" s="14" customFormat="1" ht="12.75">
      <c r="A112" s="84">
        <v>2</v>
      </c>
      <c r="B112" s="54" t="s">
        <v>70</v>
      </c>
      <c r="C112" s="54" t="s">
        <v>30</v>
      </c>
      <c r="D112" s="55" t="s">
        <v>14</v>
      </c>
      <c r="E112" s="85">
        <f>SUM(F112:N112)-SMALL(F112:N112,2)-MIN(F112:N112)</f>
        <v>50</v>
      </c>
      <c r="F112" s="5">
        <v>6</v>
      </c>
      <c r="G112" s="55">
        <v>6</v>
      </c>
      <c r="H112" s="55">
        <v>0</v>
      </c>
      <c r="I112" s="55">
        <v>7</v>
      </c>
      <c r="J112" s="5">
        <v>0</v>
      </c>
      <c r="K112" s="5">
        <v>10</v>
      </c>
      <c r="L112" s="5">
        <v>7</v>
      </c>
      <c r="M112" s="6">
        <v>7</v>
      </c>
      <c r="N112" s="6">
        <v>7</v>
      </c>
    </row>
    <row r="113" spans="1:14" s="14" customFormat="1" ht="12.75">
      <c r="A113" s="84">
        <v>3</v>
      </c>
      <c r="B113" s="81" t="s">
        <v>26</v>
      </c>
      <c r="C113" s="81" t="s">
        <v>90</v>
      </c>
      <c r="D113" s="45" t="s">
        <v>14</v>
      </c>
      <c r="E113" s="85">
        <f>SUM(F113:N113)-SMALL(F113:N113,2)-MIN(F113:N113)</f>
        <v>42</v>
      </c>
      <c r="F113" s="5">
        <v>5</v>
      </c>
      <c r="G113" s="55">
        <v>7</v>
      </c>
      <c r="H113" s="55">
        <v>6</v>
      </c>
      <c r="I113" s="55">
        <v>5</v>
      </c>
      <c r="J113" s="5">
        <v>6</v>
      </c>
      <c r="K113" s="5">
        <v>7</v>
      </c>
      <c r="L113" s="5">
        <v>6</v>
      </c>
      <c r="M113" s="6">
        <v>0</v>
      </c>
      <c r="N113" s="6">
        <v>0</v>
      </c>
    </row>
    <row r="114" spans="1:14" s="14" customFormat="1" ht="12.75">
      <c r="A114" s="84">
        <v>4</v>
      </c>
      <c r="B114" s="54" t="s">
        <v>81</v>
      </c>
      <c r="C114" s="54" t="s">
        <v>30</v>
      </c>
      <c r="D114" s="55" t="s">
        <v>14</v>
      </c>
      <c r="E114" s="85">
        <f>SUM(F114:N114)-SMALL(F114:N114,2)-MIN(F114:N114)</f>
        <v>31</v>
      </c>
      <c r="F114" s="5">
        <v>1</v>
      </c>
      <c r="G114" s="55">
        <v>3</v>
      </c>
      <c r="H114" s="55">
        <v>0</v>
      </c>
      <c r="I114" s="55">
        <v>4</v>
      </c>
      <c r="J114" s="5">
        <v>4</v>
      </c>
      <c r="K114" s="5">
        <v>4</v>
      </c>
      <c r="L114" s="5">
        <v>5</v>
      </c>
      <c r="M114" s="6">
        <v>6</v>
      </c>
      <c r="N114" s="6">
        <v>5</v>
      </c>
    </row>
    <row r="115" spans="1:14" s="14" customFormat="1" ht="12.75">
      <c r="A115" s="84">
        <v>5</v>
      </c>
      <c r="B115" s="54" t="s">
        <v>83</v>
      </c>
      <c r="C115" s="54" t="s">
        <v>88</v>
      </c>
      <c r="D115" s="55" t="s">
        <v>14</v>
      </c>
      <c r="E115" s="85">
        <f>SUM(F115:N115)-SMALL(F115:N115,2)-MIN(F115:N115)</f>
        <v>30</v>
      </c>
      <c r="F115" s="5">
        <v>10</v>
      </c>
      <c r="G115" s="55">
        <v>0</v>
      </c>
      <c r="H115" s="55">
        <v>10</v>
      </c>
      <c r="I115" s="50">
        <v>0</v>
      </c>
      <c r="J115" s="75">
        <v>0</v>
      </c>
      <c r="K115" s="75">
        <v>0</v>
      </c>
      <c r="L115" s="75">
        <v>0</v>
      </c>
      <c r="M115" s="66">
        <v>0</v>
      </c>
      <c r="N115" s="55">
        <v>10</v>
      </c>
    </row>
    <row r="116" spans="1:14" s="14" customFormat="1" ht="12.75">
      <c r="A116" s="84">
        <v>6</v>
      </c>
      <c r="B116" s="54" t="s">
        <v>76</v>
      </c>
      <c r="C116" s="54" t="s">
        <v>80</v>
      </c>
      <c r="D116" s="55" t="s">
        <v>14</v>
      </c>
      <c r="E116" s="85">
        <f>SUM(F116:N116)-SMALL(F116:N116,2)-MIN(F116:N116)</f>
        <v>26</v>
      </c>
      <c r="F116" s="5">
        <v>1</v>
      </c>
      <c r="G116" s="55">
        <v>0</v>
      </c>
      <c r="H116" s="55">
        <v>4</v>
      </c>
      <c r="I116" s="55">
        <v>3</v>
      </c>
      <c r="J116" s="5">
        <v>5</v>
      </c>
      <c r="K116" s="5">
        <v>6</v>
      </c>
      <c r="L116" s="5">
        <v>4</v>
      </c>
      <c r="M116" s="6">
        <v>0</v>
      </c>
      <c r="N116" s="6">
        <v>3</v>
      </c>
    </row>
    <row r="117" spans="1:16" ht="12.75">
      <c r="A117" s="84">
        <v>7</v>
      </c>
      <c r="B117" s="54" t="s">
        <v>24</v>
      </c>
      <c r="C117" s="54" t="s">
        <v>104</v>
      </c>
      <c r="D117" s="55" t="s">
        <v>14</v>
      </c>
      <c r="E117" s="85">
        <f>SUM(F117:N117)-SMALL(F117:N117,2)-MIN(F117:N117)</f>
        <v>19</v>
      </c>
      <c r="F117" s="5">
        <v>4</v>
      </c>
      <c r="G117" s="55">
        <v>0</v>
      </c>
      <c r="H117" s="55">
        <v>3</v>
      </c>
      <c r="I117" s="55">
        <v>0</v>
      </c>
      <c r="J117" s="5">
        <v>0</v>
      </c>
      <c r="K117" s="5">
        <v>0</v>
      </c>
      <c r="L117" s="5">
        <v>3</v>
      </c>
      <c r="M117" s="6">
        <v>5</v>
      </c>
      <c r="N117" s="6">
        <v>4</v>
      </c>
      <c r="O117" s="24"/>
      <c r="P117" s="25"/>
    </row>
    <row r="118" spans="1:16" ht="12.75">
      <c r="A118" s="84">
        <v>8</v>
      </c>
      <c r="B118" s="54" t="s">
        <v>322</v>
      </c>
      <c r="C118" s="54" t="s">
        <v>323</v>
      </c>
      <c r="D118" s="55" t="s">
        <v>14</v>
      </c>
      <c r="E118" s="85">
        <f>SUM(F118:N118)-SMALL(F118:N118,2)-MIN(F118:N118)</f>
        <v>13</v>
      </c>
      <c r="F118" s="5">
        <v>0</v>
      </c>
      <c r="G118" s="55">
        <v>0</v>
      </c>
      <c r="H118" s="55">
        <v>0</v>
      </c>
      <c r="I118" s="55">
        <v>6</v>
      </c>
      <c r="J118" s="5">
        <v>7</v>
      </c>
      <c r="K118" s="5">
        <v>0</v>
      </c>
      <c r="L118" s="5">
        <v>0</v>
      </c>
      <c r="M118" s="6">
        <v>0</v>
      </c>
      <c r="N118" s="6">
        <v>0</v>
      </c>
      <c r="O118" s="24"/>
      <c r="P118" s="25"/>
    </row>
    <row r="119" spans="1:16" ht="12.75">
      <c r="A119" s="84">
        <v>9</v>
      </c>
      <c r="B119" s="54" t="s">
        <v>223</v>
      </c>
      <c r="C119" s="54" t="s">
        <v>31</v>
      </c>
      <c r="D119" s="55" t="s">
        <v>14</v>
      </c>
      <c r="E119" s="85">
        <f>SUM(F119:N119)-SMALL(F119:N119,2)-MIN(F119:N119)</f>
        <v>10</v>
      </c>
      <c r="F119" s="5">
        <v>0</v>
      </c>
      <c r="G119" s="55">
        <v>5</v>
      </c>
      <c r="H119" s="55">
        <v>5</v>
      </c>
      <c r="I119" s="55">
        <v>0</v>
      </c>
      <c r="J119" s="5">
        <v>0</v>
      </c>
      <c r="K119" s="5">
        <v>0</v>
      </c>
      <c r="L119" s="5">
        <v>0</v>
      </c>
      <c r="M119" s="6">
        <v>0</v>
      </c>
      <c r="N119" s="6">
        <v>0</v>
      </c>
      <c r="O119" s="24"/>
      <c r="P119" s="25"/>
    </row>
    <row r="120" spans="1:16" ht="12.75">
      <c r="A120" s="84">
        <v>10</v>
      </c>
      <c r="B120" s="69" t="s">
        <v>73</v>
      </c>
      <c r="C120" s="69" t="s">
        <v>92</v>
      </c>
      <c r="D120" s="55" t="s">
        <v>14</v>
      </c>
      <c r="E120" s="85">
        <f>SUM(F120:N120)-SMALL(F120:N120,2)-MIN(F120:N120)</f>
        <v>7</v>
      </c>
      <c r="F120" s="5">
        <v>2</v>
      </c>
      <c r="G120" s="55">
        <v>0</v>
      </c>
      <c r="H120" s="55">
        <v>0</v>
      </c>
      <c r="I120" s="55">
        <v>0</v>
      </c>
      <c r="J120" s="5">
        <v>0</v>
      </c>
      <c r="K120" s="5">
        <v>5</v>
      </c>
      <c r="L120" s="5">
        <v>0</v>
      </c>
      <c r="M120" s="6">
        <v>0</v>
      </c>
      <c r="N120" s="6">
        <v>0</v>
      </c>
      <c r="O120" s="24"/>
      <c r="P120" s="25"/>
    </row>
    <row r="121" spans="1:16" ht="12.75">
      <c r="A121" s="84">
        <v>10</v>
      </c>
      <c r="B121" s="81" t="s">
        <v>82</v>
      </c>
      <c r="C121" s="81" t="s">
        <v>87</v>
      </c>
      <c r="D121" s="45" t="s">
        <v>14</v>
      </c>
      <c r="E121" s="85">
        <f>SUM(F121:N121)-SMALL(F121:N121,2)-MIN(F121:N121)</f>
        <v>7</v>
      </c>
      <c r="F121" s="5">
        <v>1</v>
      </c>
      <c r="G121" s="55">
        <v>4</v>
      </c>
      <c r="H121" s="55">
        <v>0</v>
      </c>
      <c r="I121" s="55">
        <v>0</v>
      </c>
      <c r="J121" s="5">
        <v>0</v>
      </c>
      <c r="K121" s="5">
        <v>0</v>
      </c>
      <c r="L121" s="5">
        <v>2</v>
      </c>
      <c r="M121" s="6">
        <v>0</v>
      </c>
      <c r="N121" s="6">
        <v>0</v>
      </c>
      <c r="O121" s="24"/>
      <c r="P121" s="25"/>
    </row>
    <row r="122" spans="1:16" ht="12.75">
      <c r="A122" s="84">
        <v>12</v>
      </c>
      <c r="B122" s="54" t="s">
        <v>58</v>
      </c>
      <c r="C122" s="54" t="s">
        <v>64</v>
      </c>
      <c r="D122" s="55" t="s">
        <v>14</v>
      </c>
      <c r="E122" s="85">
        <f>SUM(F122:N122)-SMALL(F122:N122,2)-MIN(F122:N122)</f>
        <v>4</v>
      </c>
      <c r="F122" s="5">
        <v>1</v>
      </c>
      <c r="G122" s="55">
        <v>0</v>
      </c>
      <c r="H122" s="55">
        <v>0</v>
      </c>
      <c r="I122" s="50">
        <v>0</v>
      </c>
      <c r="J122" s="5">
        <v>3</v>
      </c>
      <c r="K122" s="5">
        <v>0</v>
      </c>
      <c r="L122" s="5">
        <v>0</v>
      </c>
      <c r="M122" s="6">
        <v>0</v>
      </c>
      <c r="N122" s="6">
        <v>0</v>
      </c>
      <c r="O122" s="24"/>
      <c r="P122" s="25"/>
    </row>
    <row r="123" spans="1:16" ht="12.75">
      <c r="A123" s="84">
        <v>13</v>
      </c>
      <c r="B123" s="54" t="s">
        <v>21</v>
      </c>
      <c r="C123" s="54" t="s">
        <v>29</v>
      </c>
      <c r="D123" s="55" t="s">
        <v>14</v>
      </c>
      <c r="E123" s="85">
        <f>SUM(F123:N123)-SMALL(F123:N123,2)-MIN(F123:N123)</f>
        <v>3</v>
      </c>
      <c r="F123" s="5">
        <v>3</v>
      </c>
      <c r="G123" s="55">
        <v>0</v>
      </c>
      <c r="H123" s="55">
        <v>0</v>
      </c>
      <c r="I123" s="55">
        <v>0</v>
      </c>
      <c r="J123" s="5">
        <v>0</v>
      </c>
      <c r="K123" s="5">
        <v>0</v>
      </c>
      <c r="L123" s="5">
        <v>0</v>
      </c>
      <c r="M123" s="6">
        <v>0</v>
      </c>
      <c r="N123" s="6">
        <v>0</v>
      </c>
      <c r="O123" s="24"/>
      <c r="P123" s="25"/>
    </row>
    <row r="124" spans="1:16" ht="12.75">
      <c r="A124" s="84">
        <v>14</v>
      </c>
      <c r="B124" s="69" t="s">
        <v>324</v>
      </c>
      <c r="C124" s="69" t="s">
        <v>79</v>
      </c>
      <c r="D124" s="55" t="s">
        <v>14</v>
      </c>
      <c r="E124" s="85">
        <f>SUM(F124:N124)-SMALL(F124:N124,2)-MIN(F124:N124)</f>
        <v>2</v>
      </c>
      <c r="F124" s="5">
        <v>0</v>
      </c>
      <c r="G124" s="55">
        <v>0</v>
      </c>
      <c r="H124" s="55">
        <v>0</v>
      </c>
      <c r="I124" s="55">
        <v>2</v>
      </c>
      <c r="J124" s="5">
        <v>0</v>
      </c>
      <c r="K124" s="5">
        <v>0</v>
      </c>
      <c r="L124" s="5">
        <v>0</v>
      </c>
      <c r="M124" s="6">
        <v>0</v>
      </c>
      <c r="N124" s="6">
        <v>0</v>
      </c>
      <c r="O124" s="24"/>
      <c r="P124" s="25"/>
    </row>
    <row r="125" spans="1:16" ht="12.75">
      <c r="A125" s="84">
        <v>15</v>
      </c>
      <c r="B125" s="54" t="s">
        <v>187</v>
      </c>
      <c r="C125" s="54" t="s">
        <v>188</v>
      </c>
      <c r="D125" s="55" t="s">
        <v>14</v>
      </c>
      <c r="E125" s="85">
        <f>SUM(F125:N125)-SMALL(F125:N125,2)-MIN(F125:N125)</f>
        <v>1</v>
      </c>
      <c r="F125" s="5">
        <v>1</v>
      </c>
      <c r="G125" s="55">
        <v>0</v>
      </c>
      <c r="H125" s="55">
        <v>0</v>
      </c>
      <c r="I125" s="55">
        <v>0</v>
      </c>
      <c r="J125" s="5">
        <v>0</v>
      </c>
      <c r="K125" s="5">
        <v>0</v>
      </c>
      <c r="L125" s="5">
        <v>0</v>
      </c>
      <c r="M125" s="6">
        <v>0</v>
      </c>
      <c r="N125" s="6">
        <v>0</v>
      </c>
      <c r="O125" s="24"/>
      <c r="P125" s="25"/>
    </row>
    <row r="126" spans="1:14" ht="12.75">
      <c r="A126" s="23"/>
      <c r="B126" s="14"/>
      <c r="C126" s="14"/>
      <c r="D126" s="65"/>
      <c r="E126" s="78"/>
      <c r="F126" s="22"/>
      <c r="G126" s="22"/>
      <c r="H126" s="1"/>
      <c r="I126" s="22"/>
      <c r="J126" s="22"/>
      <c r="K126" s="22"/>
      <c r="L126" s="8"/>
      <c r="M126" s="22"/>
      <c r="N126" s="22"/>
    </row>
    <row r="127" spans="1:16" ht="12.75">
      <c r="A127" s="63" t="s">
        <v>15</v>
      </c>
      <c r="B127" s="52"/>
      <c r="C127" s="52"/>
      <c r="D127" s="53"/>
      <c r="E127" s="88"/>
      <c r="F127" s="65"/>
      <c r="G127" s="65"/>
      <c r="H127" s="14"/>
      <c r="I127" s="22"/>
      <c r="J127" s="22"/>
      <c r="K127" s="22"/>
      <c r="L127" s="8"/>
      <c r="M127" s="22"/>
      <c r="N127" s="22"/>
      <c r="O127" s="24"/>
      <c r="P127" s="25"/>
    </row>
    <row r="128" spans="1:14" s="14" customFormat="1" ht="12.75">
      <c r="A128" s="97">
        <v>1</v>
      </c>
      <c r="B128" s="70" t="s">
        <v>248</v>
      </c>
      <c r="C128" s="70" t="s">
        <v>249</v>
      </c>
      <c r="D128" s="53" t="s">
        <v>17</v>
      </c>
      <c r="E128" s="90">
        <f aca="true" t="shared" si="3" ref="E128:E137">SUM(F128:N128)-SMALL(F128:N128,2)-MIN(F128:N128)</f>
        <v>47</v>
      </c>
      <c r="F128" s="59">
        <v>0</v>
      </c>
      <c r="G128" s="59">
        <v>0</v>
      </c>
      <c r="H128" s="59">
        <v>0</v>
      </c>
      <c r="I128" s="53">
        <v>10</v>
      </c>
      <c r="J128" s="71">
        <v>10</v>
      </c>
      <c r="K128" s="71">
        <v>7</v>
      </c>
      <c r="L128" s="76">
        <v>10</v>
      </c>
      <c r="M128" s="67">
        <v>0</v>
      </c>
      <c r="N128" s="67">
        <v>10</v>
      </c>
    </row>
    <row r="129" spans="1:14" s="14" customFormat="1" ht="12.75">
      <c r="A129" s="97">
        <v>2</v>
      </c>
      <c r="B129" s="52" t="s">
        <v>58</v>
      </c>
      <c r="C129" s="52" t="s">
        <v>64</v>
      </c>
      <c r="D129" s="53" t="s">
        <v>17</v>
      </c>
      <c r="E129" s="90">
        <f t="shared" si="3"/>
        <v>27</v>
      </c>
      <c r="F129" s="55">
        <v>0</v>
      </c>
      <c r="G129" s="55">
        <v>0</v>
      </c>
      <c r="H129" s="55">
        <v>0</v>
      </c>
      <c r="I129" s="50">
        <v>0</v>
      </c>
      <c r="J129" s="257">
        <v>0</v>
      </c>
      <c r="K129" s="71">
        <v>10</v>
      </c>
      <c r="L129" s="76">
        <v>7</v>
      </c>
      <c r="M129" s="67">
        <v>10</v>
      </c>
      <c r="N129" s="67">
        <v>0</v>
      </c>
    </row>
    <row r="130" spans="1:14" s="14" customFormat="1" ht="12.75">
      <c r="A130" s="97">
        <v>3</v>
      </c>
      <c r="B130" s="52" t="s">
        <v>116</v>
      </c>
      <c r="C130" s="52" t="s">
        <v>117</v>
      </c>
      <c r="D130" s="53" t="s">
        <v>17</v>
      </c>
      <c r="E130" s="90">
        <f t="shared" si="3"/>
        <v>24</v>
      </c>
      <c r="F130" s="76">
        <v>10</v>
      </c>
      <c r="G130" s="53">
        <v>0</v>
      </c>
      <c r="H130" s="53">
        <v>0</v>
      </c>
      <c r="I130" s="53">
        <v>7</v>
      </c>
      <c r="J130" s="76">
        <v>0</v>
      </c>
      <c r="K130" s="76">
        <v>0</v>
      </c>
      <c r="L130" s="76">
        <v>0</v>
      </c>
      <c r="M130" s="67">
        <v>0</v>
      </c>
      <c r="N130" s="67">
        <v>7</v>
      </c>
    </row>
    <row r="131" spans="1:16" ht="12.75">
      <c r="A131" s="64">
        <v>4</v>
      </c>
      <c r="B131" s="229" t="s">
        <v>83</v>
      </c>
      <c r="C131" s="229" t="s">
        <v>223</v>
      </c>
      <c r="D131" s="53" t="s">
        <v>17</v>
      </c>
      <c r="E131" s="90">
        <f t="shared" si="3"/>
        <v>7</v>
      </c>
      <c r="F131" s="53">
        <v>0</v>
      </c>
      <c r="G131" s="53">
        <v>0</v>
      </c>
      <c r="H131" s="53">
        <v>0</v>
      </c>
      <c r="I131" s="53">
        <v>0</v>
      </c>
      <c r="J131" s="71">
        <v>7</v>
      </c>
      <c r="K131" s="258">
        <v>0</v>
      </c>
      <c r="L131" s="75">
        <v>0</v>
      </c>
      <c r="M131" s="66">
        <v>0</v>
      </c>
      <c r="N131" s="66">
        <v>0</v>
      </c>
      <c r="O131" s="24"/>
      <c r="P131" s="25"/>
    </row>
    <row r="132" spans="1:16" ht="12.75">
      <c r="A132" s="64">
        <v>5</v>
      </c>
      <c r="B132" s="230" t="s">
        <v>326</v>
      </c>
      <c r="C132" s="230" t="s">
        <v>408</v>
      </c>
      <c r="D132" s="53" t="s">
        <v>17</v>
      </c>
      <c r="E132" s="90">
        <f t="shared" si="3"/>
        <v>6</v>
      </c>
      <c r="F132" s="53">
        <v>0</v>
      </c>
      <c r="G132" s="53">
        <v>0</v>
      </c>
      <c r="H132" s="53">
        <v>0</v>
      </c>
      <c r="I132" s="53">
        <v>0</v>
      </c>
      <c r="J132" s="71">
        <v>6</v>
      </c>
      <c r="K132" s="71">
        <v>0</v>
      </c>
      <c r="L132" s="76">
        <v>0</v>
      </c>
      <c r="M132" s="67">
        <v>0</v>
      </c>
      <c r="N132" s="67">
        <v>0</v>
      </c>
      <c r="O132" s="24"/>
      <c r="P132" s="25"/>
    </row>
    <row r="133" spans="1:16" ht="12.75">
      <c r="A133" s="64">
        <v>6</v>
      </c>
      <c r="B133" s="229" t="s">
        <v>407</v>
      </c>
      <c r="C133" s="229" t="s">
        <v>223</v>
      </c>
      <c r="D133" s="53" t="s">
        <v>17</v>
      </c>
      <c r="E133" s="90">
        <f t="shared" si="3"/>
        <v>5</v>
      </c>
      <c r="F133" s="53">
        <v>0</v>
      </c>
      <c r="G133" s="53">
        <v>0</v>
      </c>
      <c r="H133" s="53">
        <v>0</v>
      </c>
      <c r="I133" s="53">
        <v>0</v>
      </c>
      <c r="J133" s="71">
        <v>5</v>
      </c>
      <c r="K133" s="258">
        <v>0</v>
      </c>
      <c r="L133" s="75">
        <v>0</v>
      </c>
      <c r="M133" s="66">
        <v>0</v>
      </c>
      <c r="N133" s="66">
        <v>0</v>
      </c>
      <c r="O133" s="24"/>
      <c r="P133" s="25"/>
    </row>
    <row r="134" spans="1:16" ht="12.75">
      <c r="A134" s="64">
        <v>7</v>
      </c>
      <c r="B134" s="52"/>
      <c r="C134" s="52"/>
      <c r="D134" s="53" t="s">
        <v>17</v>
      </c>
      <c r="E134" s="90">
        <f t="shared" si="3"/>
        <v>0</v>
      </c>
      <c r="F134" s="53">
        <v>0</v>
      </c>
      <c r="G134" s="53">
        <v>0</v>
      </c>
      <c r="H134" s="53">
        <v>0</v>
      </c>
      <c r="I134" s="53">
        <v>0</v>
      </c>
      <c r="J134" s="71">
        <v>0</v>
      </c>
      <c r="K134" s="71">
        <v>0</v>
      </c>
      <c r="L134" s="76">
        <v>0</v>
      </c>
      <c r="M134" s="67">
        <v>0</v>
      </c>
      <c r="N134" s="67">
        <v>0</v>
      </c>
      <c r="O134" s="24"/>
      <c r="P134" s="25"/>
    </row>
    <row r="135" spans="1:16" ht="12.75">
      <c r="A135" s="64">
        <v>8</v>
      </c>
      <c r="B135" s="52"/>
      <c r="C135" s="52"/>
      <c r="D135" s="53" t="s">
        <v>17</v>
      </c>
      <c r="E135" s="90">
        <f t="shared" si="3"/>
        <v>0</v>
      </c>
      <c r="F135" s="53">
        <v>0</v>
      </c>
      <c r="G135" s="53">
        <v>0</v>
      </c>
      <c r="H135" s="53">
        <v>0</v>
      </c>
      <c r="I135" s="53">
        <v>0</v>
      </c>
      <c r="J135" s="71">
        <v>0</v>
      </c>
      <c r="K135" s="71">
        <v>0</v>
      </c>
      <c r="L135" s="76">
        <v>0</v>
      </c>
      <c r="M135" s="67">
        <v>0</v>
      </c>
      <c r="N135" s="67">
        <v>0</v>
      </c>
      <c r="O135" s="24"/>
      <c r="P135" s="25"/>
    </row>
    <row r="136" spans="1:16" ht="12.75">
      <c r="A136" s="64">
        <v>9</v>
      </c>
      <c r="B136" s="52"/>
      <c r="C136" s="52"/>
      <c r="D136" s="53" t="s">
        <v>17</v>
      </c>
      <c r="E136" s="90">
        <f t="shared" si="3"/>
        <v>0</v>
      </c>
      <c r="F136" s="53">
        <v>0</v>
      </c>
      <c r="G136" s="53">
        <v>0</v>
      </c>
      <c r="H136" s="53">
        <v>0</v>
      </c>
      <c r="I136" s="53">
        <v>0</v>
      </c>
      <c r="J136" s="71">
        <v>0</v>
      </c>
      <c r="K136" s="71">
        <v>0</v>
      </c>
      <c r="L136" s="76">
        <v>0</v>
      </c>
      <c r="M136" s="67">
        <v>0</v>
      </c>
      <c r="N136" s="67">
        <v>0</v>
      </c>
      <c r="O136" s="24"/>
      <c r="P136" s="25"/>
    </row>
    <row r="137" spans="1:16" ht="12.75">
      <c r="A137" s="64">
        <v>10</v>
      </c>
      <c r="B137" s="52"/>
      <c r="C137" s="52"/>
      <c r="D137" s="53" t="s">
        <v>17</v>
      </c>
      <c r="E137" s="90">
        <f t="shared" si="3"/>
        <v>0</v>
      </c>
      <c r="F137" s="53">
        <v>0</v>
      </c>
      <c r="G137" s="53">
        <v>0</v>
      </c>
      <c r="H137" s="53">
        <v>0</v>
      </c>
      <c r="I137" s="53">
        <v>0</v>
      </c>
      <c r="J137" s="71">
        <v>0</v>
      </c>
      <c r="K137" s="71">
        <v>0</v>
      </c>
      <c r="L137" s="76">
        <v>0</v>
      </c>
      <c r="M137" s="67">
        <v>0</v>
      </c>
      <c r="N137" s="67">
        <v>0</v>
      </c>
      <c r="O137" s="24"/>
      <c r="P137" s="25"/>
    </row>
    <row r="138" spans="1:16" ht="12.75">
      <c r="A138" s="110"/>
      <c r="B138" s="21"/>
      <c r="C138" s="21"/>
      <c r="H138" s="1"/>
      <c r="I138" s="22"/>
      <c r="J138" s="22"/>
      <c r="K138" s="22"/>
      <c r="L138" s="22"/>
      <c r="M138" s="22"/>
      <c r="N138" s="22"/>
      <c r="O138" s="24"/>
      <c r="P138" s="25"/>
    </row>
    <row r="139" spans="1:14" ht="12.75">
      <c r="A139" s="46" t="s">
        <v>13</v>
      </c>
      <c r="B139" s="15"/>
      <c r="C139" s="15"/>
      <c r="D139" s="47"/>
      <c r="E139" s="88"/>
      <c r="F139" s="22"/>
      <c r="G139" s="22"/>
      <c r="H139" s="14"/>
      <c r="I139" s="22"/>
      <c r="J139" s="22"/>
      <c r="K139" s="22"/>
      <c r="L139" s="22"/>
      <c r="M139" s="22"/>
      <c r="N139" s="22"/>
    </row>
    <row r="140" spans="1:14" s="14" customFormat="1" ht="12.75">
      <c r="A140" s="98">
        <v>1</v>
      </c>
      <c r="B140" s="49" t="s">
        <v>186</v>
      </c>
      <c r="C140" s="49" t="s">
        <v>95</v>
      </c>
      <c r="D140" s="50" t="s">
        <v>19</v>
      </c>
      <c r="E140" s="89">
        <f>SUM(F140:N140)-SMALL(F140:N140,2)-MIN(F140:N140)</f>
        <v>44</v>
      </c>
      <c r="F140" s="75">
        <v>7</v>
      </c>
      <c r="G140" s="50">
        <v>0</v>
      </c>
      <c r="H140" s="50">
        <v>10</v>
      </c>
      <c r="I140" s="50">
        <v>0</v>
      </c>
      <c r="J140" s="75">
        <v>0</v>
      </c>
      <c r="K140" s="75">
        <v>10</v>
      </c>
      <c r="L140" s="75">
        <v>5</v>
      </c>
      <c r="M140" s="66">
        <v>6</v>
      </c>
      <c r="N140" s="66">
        <v>6</v>
      </c>
    </row>
    <row r="141" spans="1:14" s="14" customFormat="1" ht="12.75">
      <c r="A141" s="98">
        <v>2</v>
      </c>
      <c r="B141" s="49" t="s">
        <v>248</v>
      </c>
      <c r="C141" s="49" t="s">
        <v>325</v>
      </c>
      <c r="D141" s="50" t="s">
        <v>19</v>
      </c>
      <c r="E141" s="89">
        <f>SUM(F141:N141)-SMALL(F141:N141,2)-MIN(F141:N141)</f>
        <v>31</v>
      </c>
      <c r="F141" s="75">
        <v>0</v>
      </c>
      <c r="G141" s="50">
        <v>0</v>
      </c>
      <c r="H141" s="50">
        <v>0</v>
      </c>
      <c r="I141" s="50">
        <v>7</v>
      </c>
      <c r="J141" s="75">
        <v>7</v>
      </c>
      <c r="K141" s="75">
        <v>0</v>
      </c>
      <c r="L141" s="75">
        <v>7</v>
      </c>
      <c r="M141" s="66">
        <v>10</v>
      </c>
      <c r="N141" s="66">
        <v>0</v>
      </c>
    </row>
    <row r="142" spans="1:14" s="14" customFormat="1" ht="12.75">
      <c r="A142" s="98">
        <v>3</v>
      </c>
      <c r="B142" s="49" t="s">
        <v>83</v>
      </c>
      <c r="C142" s="49" t="s">
        <v>88</v>
      </c>
      <c r="D142" s="50" t="s">
        <v>19</v>
      </c>
      <c r="E142" s="89">
        <f>SUM(F142:N142)-SMALL(F142:N142,2)-MIN(F142:N142)</f>
        <v>30</v>
      </c>
      <c r="F142" s="202">
        <v>0</v>
      </c>
      <c r="G142" s="199">
        <v>0</v>
      </c>
      <c r="H142" s="199">
        <v>0</v>
      </c>
      <c r="I142" s="50">
        <v>10</v>
      </c>
      <c r="J142" s="75">
        <v>10</v>
      </c>
      <c r="K142" s="75">
        <v>0</v>
      </c>
      <c r="L142" s="75">
        <v>10</v>
      </c>
      <c r="M142" s="66">
        <v>0</v>
      </c>
      <c r="N142" s="66">
        <v>0</v>
      </c>
    </row>
    <row r="143" spans="1:14" s="14" customFormat="1" ht="12.75">
      <c r="A143" s="98">
        <v>4</v>
      </c>
      <c r="B143" s="49" t="s">
        <v>27</v>
      </c>
      <c r="C143" s="49" t="s">
        <v>32</v>
      </c>
      <c r="D143" s="50" t="s">
        <v>19</v>
      </c>
      <c r="E143" s="89">
        <f>SUM(F143:N143)-SMALL(F143:N143,2)-MIN(F143:N143)</f>
        <v>28</v>
      </c>
      <c r="F143" s="75">
        <v>6</v>
      </c>
      <c r="G143" s="50">
        <v>0</v>
      </c>
      <c r="H143" s="50">
        <v>7</v>
      </c>
      <c r="I143" s="50">
        <v>5</v>
      </c>
      <c r="J143" s="75">
        <v>0</v>
      </c>
      <c r="K143" s="75">
        <v>0</v>
      </c>
      <c r="L143" s="75">
        <v>0</v>
      </c>
      <c r="M143" s="66">
        <v>0</v>
      </c>
      <c r="N143" s="66">
        <v>10</v>
      </c>
    </row>
    <row r="144" spans="1:14" s="14" customFormat="1" ht="12.75">
      <c r="A144" s="98">
        <v>5</v>
      </c>
      <c r="B144" s="49" t="s">
        <v>489</v>
      </c>
      <c r="C144" s="49" t="s">
        <v>560</v>
      </c>
      <c r="D144" s="50" t="s">
        <v>19</v>
      </c>
      <c r="E144" s="89">
        <f>SUM(F144:N144)-SMALL(F144:N144,2)-MIN(F144:N144)</f>
        <v>20</v>
      </c>
      <c r="F144" s="75">
        <v>0</v>
      </c>
      <c r="G144" s="50">
        <v>0</v>
      </c>
      <c r="H144" s="50">
        <v>0</v>
      </c>
      <c r="I144" s="50">
        <v>0</v>
      </c>
      <c r="J144" s="75">
        <v>0</v>
      </c>
      <c r="K144" s="75">
        <v>0</v>
      </c>
      <c r="L144" s="75">
        <v>6</v>
      </c>
      <c r="M144" s="66">
        <v>7</v>
      </c>
      <c r="N144" s="66">
        <v>7</v>
      </c>
    </row>
    <row r="145" spans="1:14" s="14" customFormat="1" ht="12.75">
      <c r="A145" s="98">
        <v>6</v>
      </c>
      <c r="B145" s="49" t="s">
        <v>246</v>
      </c>
      <c r="C145" s="49" t="s">
        <v>247</v>
      </c>
      <c r="D145" s="50" t="s">
        <v>19</v>
      </c>
      <c r="E145" s="89">
        <f>SUM(F145:N145)-SMALL(F145:N145,2)-MIN(F145:N145)</f>
        <v>14</v>
      </c>
      <c r="F145" s="75">
        <v>0</v>
      </c>
      <c r="G145" s="50">
        <v>0</v>
      </c>
      <c r="H145" s="50">
        <v>6</v>
      </c>
      <c r="I145" s="50">
        <v>2</v>
      </c>
      <c r="J145" s="75">
        <v>6</v>
      </c>
      <c r="K145" s="75">
        <v>0</v>
      </c>
      <c r="L145" s="75">
        <v>0</v>
      </c>
      <c r="M145" s="66">
        <v>0</v>
      </c>
      <c r="N145" s="66">
        <v>0</v>
      </c>
    </row>
    <row r="146" spans="1:14" s="14" customFormat="1" ht="12.75">
      <c r="A146" s="98">
        <v>7</v>
      </c>
      <c r="B146" s="49" t="s">
        <v>68</v>
      </c>
      <c r="C146" s="49" t="s">
        <v>78</v>
      </c>
      <c r="D146" s="50" t="s">
        <v>19</v>
      </c>
      <c r="E146" s="89">
        <f>SUM(F146:N146)-SMALL(F146:N146,2)-MIN(F146:N146)</f>
        <v>11</v>
      </c>
      <c r="F146" s="75">
        <v>5</v>
      </c>
      <c r="G146" s="50">
        <v>0</v>
      </c>
      <c r="H146" s="50">
        <v>0</v>
      </c>
      <c r="I146" s="50">
        <v>6</v>
      </c>
      <c r="J146" s="75">
        <v>0</v>
      </c>
      <c r="K146" s="75">
        <v>0</v>
      </c>
      <c r="L146" s="75">
        <v>0</v>
      </c>
      <c r="M146" s="66">
        <v>0</v>
      </c>
      <c r="N146" s="66">
        <v>0</v>
      </c>
    </row>
    <row r="147" spans="1:14" s="14" customFormat="1" ht="12.75">
      <c r="A147" s="98">
        <v>8</v>
      </c>
      <c r="B147" s="49" t="s">
        <v>67</v>
      </c>
      <c r="C147" s="49" t="s">
        <v>78</v>
      </c>
      <c r="D147" s="50" t="s">
        <v>19</v>
      </c>
      <c r="E147" s="89">
        <f>SUM(F147:N147)-SMALL(F147:N147,2)-MIN(F147:N147)</f>
        <v>10</v>
      </c>
      <c r="F147" s="75">
        <v>10</v>
      </c>
      <c r="G147" s="50">
        <v>0</v>
      </c>
      <c r="H147" s="50">
        <v>0</v>
      </c>
      <c r="I147" s="50">
        <v>0</v>
      </c>
      <c r="J147" s="75">
        <v>0</v>
      </c>
      <c r="K147" s="75">
        <v>0</v>
      </c>
      <c r="L147" s="75">
        <v>0</v>
      </c>
      <c r="M147" s="66">
        <v>0</v>
      </c>
      <c r="N147" s="66">
        <v>0</v>
      </c>
    </row>
    <row r="148" spans="1:14" ht="12.75">
      <c r="A148" s="98">
        <v>9</v>
      </c>
      <c r="B148" s="49" t="s">
        <v>83</v>
      </c>
      <c r="C148" s="49" t="s">
        <v>223</v>
      </c>
      <c r="D148" s="50" t="s">
        <v>19</v>
      </c>
      <c r="E148" s="89">
        <f>SUM(F148:N148)-SMALL(F148:N148,2)-MIN(F148:N148)</f>
        <v>7</v>
      </c>
      <c r="F148" s="76">
        <v>0</v>
      </c>
      <c r="G148" s="53">
        <v>0</v>
      </c>
      <c r="H148" s="53">
        <v>0</v>
      </c>
      <c r="I148" s="53">
        <v>0</v>
      </c>
      <c r="J148" s="76">
        <v>0</v>
      </c>
      <c r="K148" s="75">
        <v>7</v>
      </c>
      <c r="L148" s="75">
        <v>0</v>
      </c>
      <c r="M148" s="66">
        <v>0</v>
      </c>
      <c r="N148" s="66">
        <v>0</v>
      </c>
    </row>
    <row r="149" spans="1:14" ht="12.75">
      <c r="A149" s="98">
        <v>10</v>
      </c>
      <c r="B149" s="49" t="s">
        <v>407</v>
      </c>
      <c r="C149" s="49" t="s">
        <v>223</v>
      </c>
      <c r="D149" s="50" t="s">
        <v>19</v>
      </c>
      <c r="E149" s="89">
        <f>SUM(F149:N149)-SMALL(F149:N149,2)-MIN(F149:N149)</f>
        <v>6</v>
      </c>
      <c r="F149" s="76">
        <v>0</v>
      </c>
      <c r="G149" s="53">
        <v>0</v>
      </c>
      <c r="H149" s="53">
        <v>0</v>
      </c>
      <c r="I149" s="53">
        <v>0</v>
      </c>
      <c r="J149" s="76">
        <v>0</v>
      </c>
      <c r="K149" s="75">
        <v>6</v>
      </c>
      <c r="L149" s="75">
        <v>0</v>
      </c>
      <c r="M149" s="66">
        <v>0</v>
      </c>
      <c r="N149" s="66">
        <v>0</v>
      </c>
    </row>
    <row r="150" spans="1:14" ht="12.75">
      <c r="A150" s="98">
        <v>11</v>
      </c>
      <c r="B150" s="49" t="s">
        <v>58</v>
      </c>
      <c r="C150" s="49" t="s">
        <v>64</v>
      </c>
      <c r="D150" s="50" t="s">
        <v>19</v>
      </c>
      <c r="E150" s="89">
        <f>SUM(F150:N150)-SMALL(F150:N150,2)-MIN(F150:N150)</f>
        <v>4</v>
      </c>
      <c r="F150" s="75">
        <v>0</v>
      </c>
      <c r="G150" s="50">
        <v>0</v>
      </c>
      <c r="H150" s="50">
        <v>0</v>
      </c>
      <c r="I150" s="50">
        <v>4</v>
      </c>
      <c r="J150" s="5">
        <v>0</v>
      </c>
      <c r="K150" s="76">
        <v>0</v>
      </c>
      <c r="L150" s="76">
        <v>0</v>
      </c>
      <c r="M150" s="67">
        <v>0</v>
      </c>
      <c r="N150" s="67">
        <v>0</v>
      </c>
    </row>
    <row r="151" spans="1:14" s="14" customFormat="1" ht="12.75">
      <c r="A151" s="98">
        <v>11</v>
      </c>
      <c r="B151" s="49" t="s">
        <v>463</v>
      </c>
      <c r="C151" s="49" t="s">
        <v>95</v>
      </c>
      <c r="D151" s="50" t="s">
        <v>19</v>
      </c>
      <c r="E151" s="89">
        <f>SUM(F151:N151)-SMALL(F151:N151,2)-MIN(F151:N151)</f>
        <v>4</v>
      </c>
      <c r="F151" s="75">
        <v>0</v>
      </c>
      <c r="G151" s="50">
        <v>0</v>
      </c>
      <c r="H151" s="50">
        <v>0</v>
      </c>
      <c r="I151" s="50">
        <v>0</v>
      </c>
      <c r="J151" s="75">
        <v>0</v>
      </c>
      <c r="K151" s="75">
        <v>0</v>
      </c>
      <c r="L151" s="75">
        <v>4</v>
      </c>
      <c r="M151" s="66">
        <v>0</v>
      </c>
      <c r="N151" s="66">
        <v>0</v>
      </c>
    </row>
    <row r="152" spans="1:14" ht="12.75">
      <c r="A152" s="98">
        <v>13</v>
      </c>
      <c r="B152" s="49" t="s">
        <v>326</v>
      </c>
      <c r="C152" s="49" t="s">
        <v>327</v>
      </c>
      <c r="D152" s="50" t="s">
        <v>19</v>
      </c>
      <c r="E152" s="89">
        <f>SUM(F152:N152)-SMALL(F152:N152,2)-MIN(F152:N152)</f>
        <v>3</v>
      </c>
      <c r="F152" s="75">
        <v>0</v>
      </c>
      <c r="G152" s="50">
        <v>0</v>
      </c>
      <c r="H152" s="50">
        <v>0</v>
      </c>
      <c r="I152" s="50">
        <v>3</v>
      </c>
      <c r="J152" s="75">
        <v>0</v>
      </c>
      <c r="K152" s="75">
        <v>0</v>
      </c>
      <c r="L152" s="75">
        <v>0</v>
      </c>
      <c r="M152" s="66">
        <v>0</v>
      </c>
      <c r="N152" s="66">
        <v>0</v>
      </c>
    </row>
    <row r="153" spans="2:3" ht="12.75">
      <c r="B153" s="16"/>
      <c r="C153" s="16"/>
    </row>
    <row r="154" ht="12.75">
      <c r="D154" s="27"/>
    </row>
    <row r="155" spans="4:12" ht="12.75">
      <c r="D155" s="105"/>
      <c r="E155" s="78"/>
      <c r="G155" s="36"/>
      <c r="H155" s="36"/>
      <c r="I155" s="36"/>
      <c r="J155" s="2"/>
      <c r="K155" s="36"/>
      <c r="L155" s="36"/>
    </row>
    <row r="156" spans="1:4" ht="12.75">
      <c r="A156" s="110"/>
      <c r="D156" s="27"/>
    </row>
    <row r="157" spans="2:4" ht="12.75">
      <c r="B157" s="48"/>
      <c r="C157" s="48"/>
      <c r="D157" s="27"/>
    </row>
    <row r="158" ht="12.75">
      <c r="D158" s="27"/>
    </row>
    <row r="159" ht="12.75">
      <c r="D159" s="27"/>
    </row>
    <row r="160" spans="2:4" ht="12.75">
      <c r="B160" s="16"/>
      <c r="C160" s="16"/>
      <c r="D160" s="27"/>
    </row>
    <row r="161" spans="1:4" ht="12.75">
      <c r="A161" s="110"/>
      <c r="B161" s="14"/>
      <c r="C161" s="14"/>
      <c r="D161" s="27"/>
    </row>
    <row r="162" spans="1:11" ht="12.75">
      <c r="A162" s="110"/>
      <c r="D162" s="27"/>
      <c r="G162" s="2"/>
      <c r="H162" s="2"/>
      <c r="I162" s="2"/>
      <c r="J162" s="2"/>
      <c r="K162" s="36"/>
    </row>
    <row r="163" spans="1:3" ht="12.75">
      <c r="A163" s="110"/>
      <c r="B163" s="48"/>
      <c r="C163" s="48"/>
    </row>
    <row r="164" spans="1:4" ht="12.75">
      <c r="A164" s="110"/>
      <c r="D164" s="27"/>
    </row>
    <row r="165" ht="12.75">
      <c r="A165" s="110"/>
    </row>
    <row r="166" ht="12.75">
      <c r="D166" s="27"/>
    </row>
    <row r="167" spans="1:4" ht="12.75">
      <c r="A167" s="110"/>
      <c r="D167" s="27"/>
    </row>
    <row r="168" spans="1:5" ht="12.75">
      <c r="A168" s="110"/>
      <c r="D168" s="17"/>
      <c r="E168" s="78"/>
    </row>
    <row r="169" spans="1:4" ht="12.75">
      <c r="A169" s="110"/>
      <c r="D169" s="27"/>
    </row>
    <row r="170" spans="1:5" ht="12.75">
      <c r="A170" s="110"/>
      <c r="D170" s="17"/>
      <c r="E170" s="78"/>
    </row>
    <row r="171" ht="12.75">
      <c r="A171" s="110"/>
    </row>
    <row r="172" ht="12.75">
      <c r="A172" s="110"/>
    </row>
    <row r="173" ht="12.75">
      <c r="A173" s="110"/>
    </row>
    <row r="174" ht="12.75">
      <c r="A174" s="110"/>
    </row>
    <row r="175" spans="1:3" ht="12.75">
      <c r="A175" s="110"/>
      <c r="B175" s="21"/>
      <c r="C175" s="21"/>
    </row>
    <row r="176" spans="1:5" ht="12.75">
      <c r="A176" s="110"/>
      <c r="D176" s="22"/>
      <c r="E176" s="7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128" customWidth="1"/>
    <col min="2" max="2" width="20.7109375" style="0" bestFit="1" customWidth="1"/>
    <col min="3" max="3" width="9.140625" style="128" customWidth="1"/>
    <col min="4" max="4" width="11.28125" style="342" bestFit="1" customWidth="1"/>
    <col min="5" max="5" width="15.00390625" style="0" bestFit="1" customWidth="1"/>
    <col min="6" max="6" width="10.00390625" style="128" bestFit="1" customWidth="1"/>
  </cols>
  <sheetData>
    <row r="1" spans="1:14" ht="12.75">
      <c r="A1" s="129" t="s">
        <v>52</v>
      </c>
      <c r="B1" s="203" t="s">
        <v>1</v>
      </c>
      <c r="C1" s="129" t="s">
        <v>2</v>
      </c>
      <c r="D1" s="341" t="s">
        <v>53</v>
      </c>
      <c r="E1" s="129"/>
      <c r="F1" s="129" t="s">
        <v>54</v>
      </c>
      <c r="G1" s="205" t="s">
        <v>55</v>
      </c>
      <c r="H1" s="226" t="s">
        <v>56</v>
      </c>
      <c r="I1" s="233" t="s">
        <v>14</v>
      </c>
      <c r="J1" s="92" t="s">
        <v>71</v>
      </c>
      <c r="K1" s="294" t="s">
        <v>5</v>
      </c>
      <c r="L1" s="295" t="s">
        <v>6</v>
      </c>
      <c r="M1" s="87" t="s">
        <v>4</v>
      </c>
      <c r="N1" s="129" t="s">
        <v>57</v>
      </c>
    </row>
    <row r="2" spans="1:14" ht="12.75">
      <c r="A2" s="343">
        <v>12</v>
      </c>
      <c r="B2" s="344" t="s">
        <v>602</v>
      </c>
      <c r="C2" s="345" t="s">
        <v>14</v>
      </c>
      <c r="D2" s="371">
        <v>0.000774537037037037</v>
      </c>
      <c r="E2" s="372" t="s">
        <v>219</v>
      </c>
      <c r="F2" s="345" t="s">
        <v>603</v>
      </c>
      <c r="G2" s="345"/>
      <c r="H2" s="345"/>
      <c r="I2" s="345">
        <v>10</v>
      </c>
      <c r="J2" s="345"/>
      <c r="K2" s="345"/>
      <c r="L2" s="345"/>
      <c r="M2" s="345"/>
      <c r="N2" s="332">
        <v>10</v>
      </c>
    </row>
    <row r="3" spans="1:14" ht="12.75">
      <c r="A3" s="367">
        <v>211</v>
      </c>
      <c r="B3" s="368" t="s">
        <v>604</v>
      </c>
      <c r="C3" s="369" t="s">
        <v>19</v>
      </c>
      <c r="D3" s="373">
        <v>0.0007770833333333333</v>
      </c>
      <c r="E3" s="374" t="s">
        <v>219</v>
      </c>
      <c r="F3" s="369" t="s">
        <v>603</v>
      </c>
      <c r="G3" s="369">
        <v>10</v>
      </c>
      <c r="H3" s="369"/>
      <c r="I3" s="369"/>
      <c r="J3" s="369"/>
      <c r="K3" s="369"/>
      <c r="L3" s="369"/>
      <c r="M3" s="369"/>
      <c r="N3" s="333">
        <v>7</v>
      </c>
    </row>
    <row r="4" spans="1:14" ht="12.75">
      <c r="A4" s="300">
        <v>24</v>
      </c>
      <c r="B4" s="301" t="s">
        <v>605</v>
      </c>
      <c r="C4" s="302" t="s">
        <v>14</v>
      </c>
      <c r="D4" s="347">
        <v>0.0007937500000000001</v>
      </c>
      <c r="E4" s="301"/>
      <c r="F4" s="302" t="s">
        <v>606</v>
      </c>
      <c r="G4" s="302"/>
      <c r="H4" s="302"/>
      <c r="I4" s="302">
        <v>7</v>
      </c>
      <c r="J4" s="302"/>
      <c r="K4" s="302"/>
      <c r="L4" s="302"/>
      <c r="M4" s="302"/>
      <c r="N4" s="333">
        <v>7</v>
      </c>
    </row>
    <row r="5" spans="1:14" ht="12.75">
      <c r="A5" s="367">
        <v>46</v>
      </c>
      <c r="B5" s="368" t="s">
        <v>607</v>
      </c>
      <c r="C5" s="369" t="s">
        <v>19</v>
      </c>
      <c r="D5" s="370">
        <v>0.0007967592592592592</v>
      </c>
      <c r="E5" s="368"/>
      <c r="F5" s="369" t="s">
        <v>603</v>
      </c>
      <c r="G5" s="369">
        <v>7</v>
      </c>
      <c r="H5" s="369"/>
      <c r="I5" s="369"/>
      <c r="J5" s="369"/>
      <c r="K5" s="369"/>
      <c r="L5" s="369"/>
      <c r="M5" s="369"/>
      <c r="N5" s="333">
        <v>6</v>
      </c>
    </row>
    <row r="6" spans="1:14" ht="12.75">
      <c r="A6" s="300">
        <v>6</v>
      </c>
      <c r="B6" s="301" t="s">
        <v>609</v>
      </c>
      <c r="C6" s="302" t="s">
        <v>14</v>
      </c>
      <c r="D6" s="347">
        <v>0.000800462962962963</v>
      </c>
      <c r="E6" s="301"/>
      <c r="F6" s="302" t="s">
        <v>606</v>
      </c>
      <c r="G6" s="302"/>
      <c r="H6" s="302"/>
      <c r="I6" s="302">
        <v>6</v>
      </c>
      <c r="J6" s="302"/>
      <c r="K6" s="302"/>
      <c r="L6" s="302"/>
      <c r="M6" s="302"/>
      <c r="N6" s="333">
        <v>6</v>
      </c>
    </row>
    <row r="7" spans="1:14" ht="12.75">
      <c r="A7" s="367">
        <v>421</v>
      </c>
      <c r="B7" s="368" t="s">
        <v>529</v>
      </c>
      <c r="C7" s="369" t="s">
        <v>19</v>
      </c>
      <c r="D7" s="370">
        <v>0.0008032407407407408</v>
      </c>
      <c r="E7" s="368"/>
      <c r="F7" s="369" t="s">
        <v>610</v>
      </c>
      <c r="G7" s="369">
        <v>6</v>
      </c>
      <c r="H7" s="369"/>
      <c r="I7" s="369"/>
      <c r="J7" s="369"/>
      <c r="K7" s="369"/>
      <c r="L7" s="369"/>
      <c r="M7" s="369"/>
      <c r="N7" s="333">
        <v>5</v>
      </c>
    </row>
    <row r="8" spans="1:14" ht="12.75">
      <c r="A8" s="308">
        <v>184</v>
      </c>
      <c r="B8" s="309" t="s">
        <v>611</v>
      </c>
      <c r="C8" s="310" t="s">
        <v>5</v>
      </c>
      <c r="D8" s="375">
        <v>0.0008065972222222221</v>
      </c>
      <c r="E8" s="376" t="s">
        <v>219</v>
      </c>
      <c r="F8" s="310" t="s">
        <v>612</v>
      </c>
      <c r="G8" s="310"/>
      <c r="H8" s="310"/>
      <c r="I8" s="310"/>
      <c r="J8" s="310"/>
      <c r="K8" s="310">
        <v>10</v>
      </c>
      <c r="L8" s="310"/>
      <c r="M8" s="310"/>
      <c r="N8" s="333">
        <v>10</v>
      </c>
    </row>
    <row r="9" spans="1:14" ht="12.75">
      <c r="A9" s="355">
        <v>36</v>
      </c>
      <c r="B9" s="356" t="s">
        <v>613</v>
      </c>
      <c r="C9" s="357" t="s">
        <v>17</v>
      </c>
      <c r="D9" s="377">
        <v>0.000809837962962963</v>
      </c>
      <c r="E9" s="378" t="s">
        <v>219</v>
      </c>
      <c r="F9" s="357" t="s">
        <v>610</v>
      </c>
      <c r="G9" s="357"/>
      <c r="H9" s="357">
        <v>10</v>
      </c>
      <c r="I9" s="357"/>
      <c r="J9" s="357"/>
      <c r="K9" s="357"/>
      <c r="L9" s="357"/>
      <c r="M9" s="357"/>
      <c r="N9" s="333">
        <v>5</v>
      </c>
    </row>
    <row r="10" spans="1:14" ht="12.75">
      <c r="A10" s="264">
        <v>144</v>
      </c>
      <c r="B10" s="1" t="s">
        <v>614</v>
      </c>
      <c r="C10" s="18" t="s">
        <v>630</v>
      </c>
      <c r="D10" s="346">
        <v>0.0008165509259259259</v>
      </c>
      <c r="E10" s="1"/>
      <c r="F10" s="18" t="s">
        <v>615</v>
      </c>
      <c r="G10" s="18"/>
      <c r="H10" s="18"/>
      <c r="I10" s="18"/>
      <c r="J10" s="18"/>
      <c r="K10" s="18"/>
      <c r="L10" s="18"/>
      <c r="M10" s="18"/>
      <c r="N10" s="333">
        <v>0</v>
      </c>
    </row>
    <row r="11" spans="1:14" ht="12.75">
      <c r="A11" s="308">
        <v>27</v>
      </c>
      <c r="B11" s="309" t="s">
        <v>608</v>
      </c>
      <c r="C11" s="310" t="s">
        <v>5</v>
      </c>
      <c r="D11" s="359">
        <v>0.0008317129629629629</v>
      </c>
      <c r="E11" s="309"/>
      <c r="F11" s="360" t="s">
        <v>606</v>
      </c>
      <c r="G11" s="310"/>
      <c r="H11" s="310"/>
      <c r="I11" s="310"/>
      <c r="J11" s="310"/>
      <c r="K11" s="310">
        <v>7</v>
      </c>
      <c r="L11" s="310"/>
      <c r="M11" s="310"/>
      <c r="N11" s="333">
        <v>7</v>
      </c>
    </row>
    <row r="12" spans="1:14" ht="12.75">
      <c r="A12" s="300">
        <v>124</v>
      </c>
      <c r="B12" s="301" t="s">
        <v>616</v>
      </c>
      <c r="C12" s="302" t="s">
        <v>14</v>
      </c>
      <c r="D12" s="347">
        <v>0.0008322916666666668</v>
      </c>
      <c r="E12" s="301"/>
      <c r="F12" s="302" t="s">
        <v>615</v>
      </c>
      <c r="G12" s="302"/>
      <c r="H12" s="302"/>
      <c r="I12" s="302">
        <v>5</v>
      </c>
      <c r="J12" s="302"/>
      <c r="K12" s="302"/>
      <c r="L12" s="302"/>
      <c r="M12" s="302"/>
      <c r="N12" s="333">
        <v>5</v>
      </c>
    </row>
    <row r="13" spans="1:14" ht="12.75">
      <c r="A13" s="355">
        <v>75</v>
      </c>
      <c r="B13" s="356" t="s">
        <v>617</v>
      </c>
      <c r="C13" s="357" t="s">
        <v>17</v>
      </c>
      <c r="D13" s="358">
        <v>0.0008376157407407408</v>
      </c>
      <c r="E13" s="356"/>
      <c r="F13" s="357" t="s">
        <v>612</v>
      </c>
      <c r="G13" s="357"/>
      <c r="H13" s="357">
        <v>7</v>
      </c>
      <c r="I13" s="357"/>
      <c r="J13" s="357"/>
      <c r="K13" s="357"/>
      <c r="L13" s="357"/>
      <c r="M13" s="357"/>
      <c r="N13" s="333">
        <v>4</v>
      </c>
    </row>
    <row r="14" spans="1:14" ht="12.75">
      <c r="A14" s="324">
        <v>57</v>
      </c>
      <c r="B14" s="325" t="s">
        <v>618</v>
      </c>
      <c r="C14" s="326" t="s">
        <v>71</v>
      </c>
      <c r="D14" s="379">
        <v>0.0008435185185185185</v>
      </c>
      <c r="E14" s="380" t="s">
        <v>219</v>
      </c>
      <c r="F14" s="354" t="s">
        <v>615</v>
      </c>
      <c r="G14" s="326"/>
      <c r="H14" s="326"/>
      <c r="I14" s="326"/>
      <c r="J14" s="326">
        <v>10</v>
      </c>
      <c r="K14" s="326"/>
      <c r="L14" s="326"/>
      <c r="M14" s="326"/>
      <c r="N14" s="333">
        <v>10</v>
      </c>
    </row>
    <row r="15" spans="1:14" ht="12.75">
      <c r="A15" s="300">
        <v>153</v>
      </c>
      <c r="B15" s="301" t="s">
        <v>620</v>
      </c>
      <c r="C15" s="302" t="s">
        <v>14</v>
      </c>
      <c r="D15" s="347">
        <v>0.0008460648148148148</v>
      </c>
      <c r="E15" s="301"/>
      <c r="F15" s="302" t="s">
        <v>621</v>
      </c>
      <c r="G15" s="302"/>
      <c r="H15" s="302"/>
      <c r="I15" s="302">
        <v>4</v>
      </c>
      <c r="J15" s="302"/>
      <c r="K15" s="302"/>
      <c r="L15" s="302"/>
      <c r="M15" s="302"/>
      <c r="N15" s="333">
        <v>4</v>
      </c>
    </row>
    <row r="16" spans="1:14" ht="12.75">
      <c r="A16" s="308">
        <v>72</v>
      </c>
      <c r="B16" s="309" t="s">
        <v>622</v>
      </c>
      <c r="C16" s="310" t="s">
        <v>5</v>
      </c>
      <c r="D16" s="359">
        <v>0.000846875</v>
      </c>
      <c r="E16" s="309"/>
      <c r="F16" s="310" t="s">
        <v>610</v>
      </c>
      <c r="G16" s="310"/>
      <c r="H16" s="310"/>
      <c r="I16" s="310"/>
      <c r="J16" s="310"/>
      <c r="K16" s="310">
        <v>6</v>
      </c>
      <c r="L16" s="310"/>
      <c r="M16" s="310"/>
      <c r="N16" s="333">
        <v>6</v>
      </c>
    </row>
    <row r="17" spans="1:14" ht="12.75">
      <c r="A17" s="324">
        <v>25</v>
      </c>
      <c r="B17" s="325" t="s">
        <v>623</v>
      </c>
      <c r="C17" s="326" t="s">
        <v>71</v>
      </c>
      <c r="D17" s="353">
        <v>0.000855787037037037</v>
      </c>
      <c r="E17" s="325"/>
      <c r="F17" s="326" t="s">
        <v>621</v>
      </c>
      <c r="G17" s="326"/>
      <c r="H17" s="326"/>
      <c r="I17" s="326"/>
      <c r="J17" s="326">
        <v>7</v>
      </c>
      <c r="K17" s="326"/>
      <c r="L17" s="326"/>
      <c r="M17" s="326"/>
      <c r="N17" s="333">
        <v>7</v>
      </c>
    </row>
    <row r="18" spans="1:14" ht="12.75">
      <c r="A18" s="361">
        <v>62</v>
      </c>
      <c r="B18" s="362" t="s">
        <v>624</v>
      </c>
      <c r="C18" s="363" t="s">
        <v>4</v>
      </c>
      <c r="D18" s="381">
        <v>0.0008563657407407408</v>
      </c>
      <c r="E18" s="382" t="s">
        <v>219</v>
      </c>
      <c r="F18" s="363" t="s">
        <v>612</v>
      </c>
      <c r="G18" s="363"/>
      <c r="H18" s="363"/>
      <c r="I18" s="363"/>
      <c r="J18" s="363"/>
      <c r="K18" s="363"/>
      <c r="L18" s="363"/>
      <c r="M18" s="363">
        <v>10</v>
      </c>
      <c r="N18" s="333">
        <v>10</v>
      </c>
    </row>
    <row r="19" spans="1:14" ht="12.75">
      <c r="A19" s="264">
        <v>44</v>
      </c>
      <c r="B19" s="1" t="s">
        <v>625</v>
      </c>
      <c r="C19" s="18" t="s">
        <v>630</v>
      </c>
      <c r="D19" s="346">
        <v>0.0008576388888888888</v>
      </c>
      <c r="E19" s="1"/>
      <c r="F19" s="18" t="s">
        <v>610</v>
      </c>
      <c r="G19" s="18"/>
      <c r="H19" s="18"/>
      <c r="I19" s="18"/>
      <c r="J19" s="18"/>
      <c r="K19" s="18"/>
      <c r="L19" s="18"/>
      <c r="M19" s="18"/>
      <c r="N19" s="333">
        <v>0</v>
      </c>
    </row>
    <row r="20" spans="1:14" ht="12.75">
      <c r="A20" s="324">
        <v>141</v>
      </c>
      <c r="B20" s="325" t="s">
        <v>619</v>
      </c>
      <c r="C20" s="326" t="s">
        <v>71</v>
      </c>
      <c r="D20" s="353">
        <v>0.0008646990740740742</v>
      </c>
      <c r="E20" s="325"/>
      <c r="F20" s="354" t="s">
        <v>621</v>
      </c>
      <c r="G20" s="326"/>
      <c r="H20" s="326"/>
      <c r="I20" s="326"/>
      <c r="J20" s="326">
        <v>6</v>
      </c>
      <c r="K20" s="326"/>
      <c r="L20" s="326"/>
      <c r="M20" s="326"/>
      <c r="N20" s="333">
        <v>6</v>
      </c>
    </row>
    <row r="21" spans="1:14" ht="12.75">
      <c r="A21" s="364">
        <v>241</v>
      </c>
      <c r="B21" s="365" t="s">
        <v>626</v>
      </c>
      <c r="C21" s="366" t="s">
        <v>6</v>
      </c>
      <c r="D21" s="383">
        <v>0.0008712962962962962</v>
      </c>
      <c r="E21" s="384" t="s">
        <v>219</v>
      </c>
      <c r="F21" s="366" t="s">
        <v>612</v>
      </c>
      <c r="G21" s="366"/>
      <c r="H21" s="366"/>
      <c r="I21" s="366"/>
      <c r="J21" s="366"/>
      <c r="K21" s="366"/>
      <c r="L21" s="366">
        <v>10</v>
      </c>
      <c r="M21" s="366"/>
      <c r="N21" s="333">
        <v>10</v>
      </c>
    </row>
    <row r="22" spans="1:14" ht="12.75">
      <c r="A22" s="300">
        <v>610</v>
      </c>
      <c r="B22" s="301" t="s">
        <v>627</v>
      </c>
      <c r="C22" s="302" t="s">
        <v>14</v>
      </c>
      <c r="D22" s="347">
        <v>0.0008726851851851851</v>
      </c>
      <c r="E22" s="301"/>
      <c r="F22" s="302" t="s">
        <v>606</v>
      </c>
      <c r="G22" s="302"/>
      <c r="H22" s="302"/>
      <c r="I22" s="302">
        <v>3</v>
      </c>
      <c r="J22" s="302"/>
      <c r="K22" s="302"/>
      <c r="L22" s="302"/>
      <c r="M22" s="302"/>
      <c r="N22" s="333">
        <v>3</v>
      </c>
    </row>
    <row r="23" spans="1:14" ht="12.75">
      <c r="A23" s="308">
        <v>491</v>
      </c>
      <c r="B23" s="309" t="s">
        <v>628</v>
      </c>
      <c r="C23" s="310" t="s">
        <v>5</v>
      </c>
      <c r="D23" s="359">
        <v>0.0008842592592592592</v>
      </c>
      <c r="E23" s="309"/>
      <c r="F23" s="310" t="s">
        <v>610</v>
      </c>
      <c r="G23" s="310"/>
      <c r="H23" s="310"/>
      <c r="I23" s="310"/>
      <c r="J23" s="310"/>
      <c r="K23" s="310">
        <v>5</v>
      </c>
      <c r="L23" s="310"/>
      <c r="M23" s="310"/>
      <c r="N23" s="333">
        <v>5</v>
      </c>
    </row>
    <row r="24" spans="1:14" ht="12.75">
      <c r="A24" s="348">
        <v>89</v>
      </c>
      <c r="B24" s="349" t="s">
        <v>629</v>
      </c>
      <c r="C24" s="350" t="s">
        <v>630</v>
      </c>
      <c r="D24" s="351">
        <v>0.0010503472222222223</v>
      </c>
      <c r="E24" s="349"/>
      <c r="F24" s="350" t="s">
        <v>610</v>
      </c>
      <c r="G24" s="350"/>
      <c r="H24" s="350"/>
      <c r="I24" s="350"/>
      <c r="J24" s="350"/>
      <c r="K24" s="350"/>
      <c r="L24" s="350"/>
      <c r="M24" s="350"/>
      <c r="N24" s="334">
        <v>0</v>
      </c>
    </row>
    <row r="25" spans="6:14" ht="12.75">
      <c r="F25" s="223" t="s">
        <v>185</v>
      </c>
      <c r="G25" s="224">
        <f>COUNTA(G2:G24)</f>
        <v>3</v>
      </c>
      <c r="H25" s="224">
        <f aca="true" t="shared" si="0" ref="H25:N25">COUNTA(H2:H24)</f>
        <v>2</v>
      </c>
      <c r="I25" s="224">
        <f t="shared" si="0"/>
        <v>6</v>
      </c>
      <c r="J25" s="224">
        <f t="shared" si="0"/>
        <v>3</v>
      </c>
      <c r="K25" s="224">
        <f t="shared" si="0"/>
        <v>4</v>
      </c>
      <c r="L25" s="224">
        <f t="shared" si="0"/>
        <v>1</v>
      </c>
      <c r="M25" s="224">
        <f t="shared" si="0"/>
        <v>1</v>
      </c>
      <c r="N25" s="224">
        <f t="shared" si="0"/>
        <v>23</v>
      </c>
    </row>
    <row r="27" spans="4:5" ht="12.75">
      <c r="D27" s="190" t="s">
        <v>184</v>
      </c>
      <c r="E27" t="s">
        <v>631</v>
      </c>
    </row>
    <row r="29" ht="12.75">
      <c r="E29" s="385" t="s">
        <v>632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16" customWidth="1"/>
    <col min="2" max="2" width="111.00390625" style="115" customWidth="1"/>
    <col min="3" max="16384" width="8.8515625" style="116" customWidth="1"/>
  </cols>
  <sheetData>
    <row r="1" ht="12.75">
      <c r="A1" s="114" t="s">
        <v>16</v>
      </c>
    </row>
    <row r="2" spans="1:2" ht="12.75">
      <c r="A2" s="117" t="s">
        <v>36</v>
      </c>
      <c r="B2" s="115" t="s">
        <v>39</v>
      </c>
    </row>
    <row r="3" spans="1:2" ht="12.75">
      <c r="A3" s="117" t="s">
        <v>36</v>
      </c>
      <c r="B3" s="115" t="s">
        <v>40</v>
      </c>
    </row>
    <row r="4" spans="1:2" ht="25.5">
      <c r="A4" s="117" t="s">
        <v>36</v>
      </c>
      <c r="B4" s="118" t="s">
        <v>51</v>
      </c>
    </row>
    <row r="5" spans="1:2" ht="12.75">
      <c r="A5" s="119"/>
      <c r="B5" s="120" t="s">
        <v>50</v>
      </c>
    </row>
    <row r="7" ht="12.75">
      <c r="A7" s="114" t="s">
        <v>35</v>
      </c>
    </row>
    <row r="8" spans="1:2" ht="12.75">
      <c r="A8" s="121">
        <v>1</v>
      </c>
      <c r="B8" s="115" t="s">
        <v>38</v>
      </c>
    </row>
    <row r="9" spans="1:2" ht="12.75">
      <c r="A9" s="121">
        <v>2</v>
      </c>
      <c r="B9" s="115" t="s">
        <v>11</v>
      </c>
    </row>
    <row r="10" spans="1:2" ht="12.75">
      <c r="A10" s="121">
        <v>3</v>
      </c>
      <c r="B10" s="118" t="s">
        <v>37</v>
      </c>
    </row>
    <row r="11" spans="1:2" ht="12.75">
      <c r="A11" s="121">
        <v>4</v>
      </c>
      <c r="B11" s="115" t="s">
        <v>15</v>
      </c>
    </row>
    <row r="12" spans="1:2" ht="12.75">
      <c r="A12" s="121">
        <v>5</v>
      </c>
      <c r="B12" s="115" t="s">
        <v>13</v>
      </c>
    </row>
    <row r="14" ht="12.75">
      <c r="A14" s="114" t="s">
        <v>49</v>
      </c>
    </row>
    <row r="15" spans="1:2" ht="12.75">
      <c r="A15" s="121">
        <v>10</v>
      </c>
      <c r="B15" s="115" t="s">
        <v>41</v>
      </c>
    </row>
    <row r="16" spans="1:2" ht="12.75">
      <c r="A16" s="121">
        <v>7</v>
      </c>
      <c r="B16" s="115" t="s">
        <v>42</v>
      </c>
    </row>
    <row r="17" spans="1:2" ht="12.75">
      <c r="A17" s="121">
        <v>6</v>
      </c>
      <c r="B17" s="115" t="s">
        <v>43</v>
      </c>
    </row>
    <row r="18" spans="1:2" ht="12.75">
      <c r="A18" s="121">
        <v>5</v>
      </c>
      <c r="B18" s="115" t="s">
        <v>44</v>
      </c>
    </row>
    <row r="19" spans="1:2" ht="12.75">
      <c r="A19" s="121">
        <v>4</v>
      </c>
      <c r="B19" s="115" t="s">
        <v>45</v>
      </c>
    </row>
    <row r="20" spans="1:2" ht="12.75">
      <c r="A20" s="121">
        <v>3</v>
      </c>
      <c r="B20" s="115" t="s">
        <v>46</v>
      </c>
    </row>
    <row r="21" spans="1:2" ht="12.75">
      <c r="A21" s="121">
        <v>2</v>
      </c>
      <c r="B21" s="115" t="s">
        <v>47</v>
      </c>
    </row>
    <row r="22" spans="1:2" ht="12.75">
      <c r="A22" s="121">
        <v>1</v>
      </c>
      <c r="B22" s="115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8.8515625" style="128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13" width="8.8515625" style="128" customWidth="1"/>
  </cols>
  <sheetData>
    <row r="1" spans="1:13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 t="s">
        <v>54</v>
      </c>
      <c r="F1" s="122" t="s">
        <v>55</v>
      </c>
      <c r="G1" s="83" t="s">
        <v>56</v>
      </c>
      <c r="H1" s="123" t="s">
        <v>14</v>
      </c>
      <c r="I1" s="124" t="s">
        <v>18</v>
      </c>
      <c r="J1" s="125" t="s">
        <v>5</v>
      </c>
      <c r="K1" s="126" t="s">
        <v>6</v>
      </c>
      <c r="L1" s="127" t="s">
        <v>4</v>
      </c>
      <c r="M1" s="111" t="s">
        <v>57</v>
      </c>
    </row>
    <row r="2" spans="1:13" ht="12.75">
      <c r="A2" s="133">
        <v>858</v>
      </c>
      <c r="B2" s="134" t="s">
        <v>96</v>
      </c>
      <c r="C2" s="135" t="s">
        <v>19</v>
      </c>
      <c r="D2" s="136" t="s">
        <v>124</v>
      </c>
      <c r="E2" s="135" t="s">
        <v>59</v>
      </c>
      <c r="F2" s="135">
        <v>10</v>
      </c>
      <c r="G2" s="135"/>
      <c r="H2" s="135"/>
      <c r="I2" s="135"/>
      <c r="J2" s="135"/>
      <c r="K2" s="135"/>
      <c r="L2" s="135"/>
      <c r="M2" s="153">
        <v>10</v>
      </c>
    </row>
    <row r="3" spans="1:13" ht="12.75">
      <c r="A3" s="137">
        <v>12</v>
      </c>
      <c r="B3" s="69" t="s">
        <v>105</v>
      </c>
      <c r="C3" s="6" t="s">
        <v>14</v>
      </c>
      <c r="D3" s="131" t="s">
        <v>125</v>
      </c>
      <c r="E3" s="6" t="s">
        <v>59</v>
      </c>
      <c r="F3" s="6"/>
      <c r="G3" s="6"/>
      <c r="H3" s="6">
        <v>10</v>
      </c>
      <c r="I3" s="6"/>
      <c r="J3" s="6"/>
      <c r="K3" s="6"/>
      <c r="L3" s="6"/>
      <c r="M3" s="154">
        <v>10</v>
      </c>
    </row>
    <row r="4" spans="1:13" ht="12.75">
      <c r="A4" s="137">
        <v>16</v>
      </c>
      <c r="B4" s="69" t="s">
        <v>97</v>
      </c>
      <c r="C4" s="6" t="s">
        <v>14</v>
      </c>
      <c r="D4" s="131" t="s">
        <v>126</v>
      </c>
      <c r="E4" s="6" t="s">
        <v>59</v>
      </c>
      <c r="F4" s="6"/>
      <c r="G4" s="6"/>
      <c r="H4" s="6">
        <v>7</v>
      </c>
      <c r="I4" s="6"/>
      <c r="J4" s="6"/>
      <c r="K4" s="6"/>
      <c r="L4" s="6"/>
      <c r="M4" s="154">
        <v>7</v>
      </c>
    </row>
    <row r="5" spans="1:13" ht="12.75">
      <c r="A5" s="138">
        <v>421</v>
      </c>
      <c r="B5" s="15" t="s">
        <v>108</v>
      </c>
      <c r="C5" s="66" t="s">
        <v>19</v>
      </c>
      <c r="D5" s="47" t="s">
        <v>127</v>
      </c>
      <c r="E5" s="66" t="s">
        <v>60</v>
      </c>
      <c r="F5" s="66">
        <v>7</v>
      </c>
      <c r="G5" s="66"/>
      <c r="H5" s="66"/>
      <c r="I5" s="66"/>
      <c r="J5" s="66"/>
      <c r="K5" s="66"/>
      <c r="L5" s="66"/>
      <c r="M5" s="154">
        <v>6</v>
      </c>
    </row>
    <row r="6" spans="1:13" ht="12.75">
      <c r="A6" s="137">
        <v>2</v>
      </c>
      <c r="B6" s="69" t="s">
        <v>128</v>
      </c>
      <c r="C6" s="6" t="s">
        <v>14</v>
      </c>
      <c r="D6" s="131" t="s">
        <v>129</v>
      </c>
      <c r="E6" s="6" t="s">
        <v>69</v>
      </c>
      <c r="F6" s="6"/>
      <c r="G6" s="6"/>
      <c r="H6" s="6">
        <v>6</v>
      </c>
      <c r="I6" s="6"/>
      <c r="J6" s="6"/>
      <c r="K6" s="6"/>
      <c r="L6" s="6"/>
      <c r="M6" s="154">
        <v>6</v>
      </c>
    </row>
    <row r="7" spans="1:13" ht="12.75">
      <c r="A7" s="139">
        <v>161</v>
      </c>
      <c r="B7" s="1" t="s">
        <v>130</v>
      </c>
      <c r="C7" s="18" t="s">
        <v>198</v>
      </c>
      <c r="D7" s="27" t="s">
        <v>131</v>
      </c>
      <c r="E7" s="18" t="s">
        <v>60</v>
      </c>
      <c r="F7" s="18"/>
      <c r="G7" s="18"/>
      <c r="H7" s="18"/>
      <c r="I7" s="18"/>
      <c r="J7" s="18"/>
      <c r="K7" s="18"/>
      <c r="L7" s="18"/>
      <c r="M7" s="154">
        <v>0</v>
      </c>
    </row>
    <row r="8" spans="1:13" ht="12.75">
      <c r="A8" s="138">
        <v>211</v>
      </c>
      <c r="B8" s="15" t="s">
        <v>99</v>
      </c>
      <c r="C8" s="66" t="s">
        <v>19</v>
      </c>
      <c r="D8" s="47" t="s">
        <v>132</v>
      </c>
      <c r="E8" s="66" t="s">
        <v>60</v>
      </c>
      <c r="F8" s="66">
        <v>6</v>
      </c>
      <c r="G8" s="66"/>
      <c r="H8" s="66"/>
      <c r="I8" s="66"/>
      <c r="J8" s="66"/>
      <c r="K8" s="66"/>
      <c r="L8" s="66"/>
      <c r="M8" s="154">
        <v>5</v>
      </c>
    </row>
    <row r="9" spans="1:13" ht="12.75">
      <c r="A9" s="139">
        <v>76</v>
      </c>
      <c r="B9" s="1" t="s">
        <v>98</v>
      </c>
      <c r="C9" s="18" t="s">
        <v>198</v>
      </c>
      <c r="D9" s="27" t="s">
        <v>133</v>
      </c>
      <c r="E9" s="18" t="s">
        <v>60</v>
      </c>
      <c r="F9" s="18"/>
      <c r="G9" s="18"/>
      <c r="H9" s="18"/>
      <c r="I9" s="18"/>
      <c r="J9" s="18"/>
      <c r="K9" s="18"/>
      <c r="L9" s="18"/>
      <c r="M9" s="154">
        <v>0</v>
      </c>
    </row>
    <row r="10" spans="1:13" ht="12.75">
      <c r="A10" s="142">
        <v>184</v>
      </c>
      <c r="B10" s="143" t="s">
        <v>106</v>
      </c>
      <c r="C10" s="13" t="s">
        <v>5</v>
      </c>
      <c r="D10" s="144" t="s">
        <v>134</v>
      </c>
      <c r="E10" s="13" t="s">
        <v>60</v>
      </c>
      <c r="F10" s="13"/>
      <c r="G10" s="13"/>
      <c r="H10" s="13"/>
      <c r="I10" s="13"/>
      <c r="J10" s="13">
        <v>10</v>
      </c>
      <c r="K10" s="13"/>
      <c r="L10" s="13"/>
      <c r="M10" s="154">
        <v>10</v>
      </c>
    </row>
    <row r="11" spans="1:13" ht="12.75">
      <c r="A11" s="137">
        <v>29</v>
      </c>
      <c r="B11" s="69" t="s">
        <v>135</v>
      </c>
      <c r="C11" s="6" t="s">
        <v>14</v>
      </c>
      <c r="D11" s="131" t="s">
        <v>136</v>
      </c>
      <c r="E11" s="6" t="s">
        <v>75</v>
      </c>
      <c r="F11" s="6"/>
      <c r="G11" s="6"/>
      <c r="H11" s="6">
        <v>5</v>
      </c>
      <c r="I11" s="6"/>
      <c r="J11" s="6"/>
      <c r="K11" s="6"/>
      <c r="L11" s="6"/>
      <c r="M11" s="154">
        <v>5</v>
      </c>
    </row>
    <row r="12" spans="1:13" ht="12.75">
      <c r="A12" s="138">
        <v>130</v>
      </c>
      <c r="B12" s="15" t="s">
        <v>112</v>
      </c>
      <c r="C12" s="66" t="s">
        <v>19</v>
      </c>
      <c r="D12" s="47" t="s">
        <v>137</v>
      </c>
      <c r="E12" s="66" t="s">
        <v>59</v>
      </c>
      <c r="F12" s="66">
        <v>5</v>
      </c>
      <c r="G12" s="66"/>
      <c r="H12" s="66"/>
      <c r="I12" s="66"/>
      <c r="J12" s="66"/>
      <c r="K12" s="66"/>
      <c r="L12" s="66"/>
      <c r="M12" s="154">
        <v>4</v>
      </c>
    </row>
    <row r="13" spans="1:13" ht="12.75">
      <c r="A13" s="142">
        <v>88</v>
      </c>
      <c r="B13" s="143" t="s">
        <v>330</v>
      </c>
      <c r="C13" s="13" t="s">
        <v>5</v>
      </c>
      <c r="D13" s="144" t="s">
        <v>138</v>
      </c>
      <c r="E13" s="13" t="s">
        <v>60</v>
      </c>
      <c r="F13" s="13"/>
      <c r="G13" s="13"/>
      <c r="H13" s="13"/>
      <c r="I13" s="13"/>
      <c r="J13" s="13">
        <v>7</v>
      </c>
      <c r="K13" s="13"/>
      <c r="L13" s="13"/>
      <c r="M13" s="154">
        <v>7</v>
      </c>
    </row>
    <row r="14" spans="1:13" ht="12.75">
      <c r="A14" s="137">
        <v>153</v>
      </c>
      <c r="B14" s="69" t="s">
        <v>139</v>
      </c>
      <c r="C14" s="6" t="s">
        <v>14</v>
      </c>
      <c r="D14" s="131" t="s">
        <v>140</v>
      </c>
      <c r="E14" s="6" t="s">
        <v>60</v>
      </c>
      <c r="F14" s="6"/>
      <c r="G14" s="6"/>
      <c r="H14" s="6">
        <v>4</v>
      </c>
      <c r="I14" s="6"/>
      <c r="J14" s="6"/>
      <c r="K14" s="6"/>
      <c r="L14" s="6"/>
      <c r="M14" s="154">
        <v>4</v>
      </c>
    </row>
    <row r="15" spans="1:13" ht="12.75">
      <c r="A15" s="137">
        <v>118</v>
      </c>
      <c r="B15" s="69" t="s">
        <v>141</v>
      </c>
      <c r="C15" s="6" t="s">
        <v>14</v>
      </c>
      <c r="D15" s="131" t="s">
        <v>142</v>
      </c>
      <c r="E15" s="6" t="s">
        <v>60</v>
      </c>
      <c r="F15" s="6"/>
      <c r="G15" s="6"/>
      <c r="H15" s="6">
        <v>3</v>
      </c>
      <c r="I15" s="6"/>
      <c r="J15" s="6"/>
      <c r="K15" s="6"/>
      <c r="L15" s="6"/>
      <c r="M15" s="154">
        <v>3</v>
      </c>
    </row>
    <row r="16" spans="1:13" ht="12.75">
      <c r="A16" s="142">
        <v>272</v>
      </c>
      <c r="B16" s="143" t="s">
        <v>102</v>
      </c>
      <c r="C16" s="13" t="s">
        <v>5</v>
      </c>
      <c r="D16" s="144" t="s">
        <v>143</v>
      </c>
      <c r="E16" s="13" t="s">
        <v>60</v>
      </c>
      <c r="F16" s="13"/>
      <c r="G16" s="13"/>
      <c r="H16" s="13"/>
      <c r="I16" s="13"/>
      <c r="J16" s="13">
        <v>6</v>
      </c>
      <c r="K16" s="13"/>
      <c r="L16" s="13"/>
      <c r="M16" s="154">
        <v>6</v>
      </c>
    </row>
    <row r="17" spans="1:13" ht="12.75">
      <c r="A17" s="137">
        <v>82</v>
      </c>
      <c r="B17" s="69" t="s">
        <v>107</v>
      </c>
      <c r="C17" s="6" t="s">
        <v>14</v>
      </c>
      <c r="D17" s="131" t="s">
        <v>144</v>
      </c>
      <c r="E17" s="6" t="s">
        <v>60</v>
      </c>
      <c r="F17" s="6"/>
      <c r="G17" s="6"/>
      <c r="H17" s="6">
        <v>2</v>
      </c>
      <c r="I17" s="6"/>
      <c r="J17" s="6"/>
      <c r="K17" s="6"/>
      <c r="L17" s="6"/>
      <c r="M17" s="154">
        <v>2</v>
      </c>
    </row>
    <row r="18" spans="1:13" ht="12.75">
      <c r="A18" s="145">
        <v>157</v>
      </c>
      <c r="B18" s="72" t="s">
        <v>100</v>
      </c>
      <c r="C18" s="10" t="s">
        <v>71</v>
      </c>
      <c r="D18" s="146" t="s">
        <v>145</v>
      </c>
      <c r="E18" s="10" t="s">
        <v>60</v>
      </c>
      <c r="F18" s="10"/>
      <c r="G18" s="10"/>
      <c r="H18" s="10"/>
      <c r="I18" s="10">
        <v>10</v>
      </c>
      <c r="J18" s="10"/>
      <c r="K18" s="10"/>
      <c r="L18" s="10"/>
      <c r="M18" s="154">
        <v>10</v>
      </c>
    </row>
    <row r="19" spans="1:13" ht="12.75">
      <c r="A19" s="137">
        <v>45</v>
      </c>
      <c r="B19" s="69" t="s">
        <v>146</v>
      </c>
      <c r="C19" s="6" t="s">
        <v>14</v>
      </c>
      <c r="D19" s="131" t="s">
        <v>147</v>
      </c>
      <c r="E19" s="6" t="s">
        <v>60</v>
      </c>
      <c r="F19" s="6"/>
      <c r="G19" s="6"/>
      <c r="H19" s="6">
        <v>1</v>
      </c>
      <c r="I19" s="6"/>
      <c r="J19" s="6"/>
      <c r="K19" s="6"/>
      <c r="L19" s="6"/>
      <c r="M19" s="154">
        <v>1</v>
      </c>
    </row>
    <row r="20" spans="1:13" ht="12.75">
      <c r="A20" s="147">
        <v>115</v>
      </c>
      <c r="B20" s="73" t="s">
        <v>113</v>
      </c>
      <c r="C20" s="68" t="s">
        <v>6</v>
      </c>
      <c r="D20" s="33" t="s">
        <v>148</v>
      </c>
      <c r="E20" s="68" t="s">
        <v>60</v>
      </c>
      <c r="F20" s="68"/>
      <c r="G20" s="68"/>
      <c r="H20" s="68"/>
      <c r="I20" s="68"/>
      <c r="J20" s="68"/>
      <c r="K20" s="68">
        <v>10</v>
      </c>
      <c r="L20" s="68"/>
      <c r="M20" s="154">
        <v>10</v>
      </c>
    </row>
    <row r="21" spans="1:13" ht="12.75">
      <c r="A21" s="145">
        <v>35</v>
      </c>
      <c r="B21" s="72" t="s">
        <v>149</v>
      </c>
      <c r="C21" s="10" t="s">
        <v>71</v>
      </c>
      <c r="D21" s="146" t="s">
        <v>150</v>
      </c>
      <c r="E21" s="10" t="s">
        <v>60</v>
      </c>
      <c r="F21" s="10"/>
      <c r="G21" s="10"/>
      <c r="H21" s="10"/>
      <c r="I21" s="10">
        <v>7</v>
      </c>
      <c r="J21" s="10"/>
      <c r="K21" s="10"/>
      <c r="L21" s="10"/>
      <c r="M21" s="154">
        <v>7</v>
      </c>
    </row>
    <row r="22" spans="1:13" ht="12.75">
      <c r="A22" s="140">
        <v>75</v>
      </c>
      <c r="B22" s="70" t="s">
        <v>109</v>
      </c>
      <c r="C22" s="67" t="s">
        <v>17</v>
      </c>
      <c r="D22" s="141" t="s">
        <v>151</v>
      </c>
      <c r="E22" s="67" t="s">
        <v>75</v>
      </c>
      <c r="F22" s="67"/>
      <c r="G22" s="67">
        <v>10</v>
      </c>
      <c r="H22" s="67"/>
      <c r="I22" s="67"/>
      <c r="J22" s="67"/>
      <c r="K22" s="67"/>
      <c r="L22" s="67"/>
      <c r="M22" s="154">
        <v>1</v>
      </c>
    </row>
    <row r="23" spans="1:13" ht="12.75">
      <c r="A23" s="137">
        <v>146</v>
      </c>
      <c r="B23" s="69" t="s">
        <v>101</v>
      </c>
      <c r="C23" s="6" t="s">
        <v>14</v>
      </c>
      <c r="D23" s="131" t="s">
        <v>152</v>
      </c>
      <c r="E23" s="6" t="s">
        <v>60</v>
      </c>
      <c r="F23" s="6"/>
      <c r="G23" s="6"/>
      <c r="H23" s="6">
        <v>1</v>
      </c>
      <c r="I23" s="6"/>
      <c r="J23" s="6"/>
      <c r="K23" s="6"/>
      <c r="L23" s="6"/>
      <c r="M23" s="154">
        <v>1</v>
      </c>
    </row>
    <row r="24" spans="1:13" ht="12.75">
      <c r="A24" s="142">
        <v>50</v>
      </c>
      <c r="B24" s="143" t="s">
        <v>153</v>
      </c>
      <c r="C24" s="13" t="s">
        <v>5</v>
      </c>
      <c r="D24" s="144" t="s">
        <v>154</v>
      </c>
      <c r="E24" s="13" t="s">
        <v>75</v>
      </c>
      <c r="F24" s="13"/>
      <c r="G24" s="13"/>
      <c r="H24" s="13"/>
      <c r="I24" s="13"/>
      <c r="J24" s="13">
        <v>5</v>
      </c>
      <c r="K24" s="13"/>
      <c r="L24" s="13"/>
      <c r="M24" s="154">
        <v>5</v>
      </c>
    </row>
    <row r="25" spans="1:13" ht="12.75">
      <c r="A25" s="148">
        <v>62</v>
      </c>
      <c r="B25" s="74" t="s">
        <v>155</v>
      </c>
      <c r="C25" s="7" t="s">
        <v>4</v>
      </c>
      <c r="D25" s="30" t="s">
        <v>156</v>
      </c>
      <c r="E25" s="7" t="s">
        <v>69</v>
      </c>
      <c r="F25" s="7"/>
      <c r="G25" s="7"/>
      <c r="H25" s="7"/>
      <c r="I25" s="7"/>
      <c r="J25" s="7"/>
      <c r="K25" s="7"/>
      <c r="L25" s="7">
        <v>10</v>
      </c>
      <c r="M25" s="154">
        <v>10</v>
      </c>
    </row>
    <row r="26" spans="1:13" ht="12.75">
      <c r="A26" s="147">
        <v>241</v>
      </c>
      <c r="B26" s="73" t="s">
        <v>103</v>
      </c>
      <c r="C26" s="68" t="s">
        <v>6</v>
      </c>
      <c r="D26" s="33" t="s">
        <v>157</v>
      </c>
      <c r="E26" s="68" t="s">
        <v>60</v>
      </c>
      <c r="F26" s="68"/>
      <c r="G26" s="68"/>
      <c r="H26" s="68"/>
      <c r="I26" s="68"/>
      <c r="J26" s="68"/>
      <c r="K26" s="68">
        <v>7</v>
      </c>
      <c r="L26" s="68"/>
      <c r="M26" s="154">
        <v>7</v>
      </c>
    </row>
    <row r="27" spans="1:13" ht="12.75">
      <c r="A27" s="147">
        <v>58</v>
      </c>
      <c r="B27" s="73" t="s">
        <v>119</v>
      </c>
      <c r="C27" s="68" t="s">
        <v>6</v>
      </c>
      <c r="D27" s="33" t="s">
        <v>158</v>
      </c>
      <c r="E27" s="68" t="s">
        <v>69</v>
      </c>
      <c r="F27" s="68"/>
      <c r="G27" s="68"/>
      <c r="H27" s="68"/>
      <c r="I27" s="68"/>
      <c r="J27" s="68"/>
      <c r="K27" s="68">
        <v>6</v>
      </c>
      <c r="L27" s="68"/>
      <c r="M27" s="154">
        <v>6</v>
      </c>
    </row>
    <row r="28" spans="1:13" ht="12.75">
      <c r="A28" s="148">
        <v>54</v>
      </c>
      <c r="B28" s="74" t="s">
        <v>118</v>
      </c>
      <c r="C28" s="7" t="s">
        <v>4</v>
      </c>
      <c r="D28" s="30" t="s">
        <v>159</v>
      </c>
      <c r="E28" s="7" t="s">
        <v>60</v>
      </c>
      <c r="F28" s="7"/>
      <c r="G28" s="7"/>
      <c r="H28" s="7"/>
      <c r="I28" s="7"/>
      <c r="J28" s="7"/>
      <c r="K28" s="7"/>
      <c r="L28" s="7">
        <v>7</v>
      </c>
      <c r="M28" s="154">
        <v>7</v>
      </c>
    </row>
    <row r="29" spans="1:13" ht="12.75">
      <c r="A29" s="148">
        <v>271</v>
      </c>
      <c r="B29" s="74" t="s">
        <v>114</v>
      </c>
      <c r="C29" s="7" t="s">
        <v>4</v>
      </c>
      <c r="D29" s="30" t="s">
        <v>160</v>
      </c>
      <c r="E29" s="7" t="s">
        <v>75</v>
      </c>
      <c r="F29" s="7"/>
      <c r="G29" s="7"/>
      <c r="H29" s="7"/>
      <c r="I29" s="7"/>
      <c r="J29" s="7"/>
      <c r="K29" s="7"/>
      <c r="L29" s="7">
        <v>6</v>
      </c>
      <c r="M29" s="154">
        <v>6</v>
      </c>
    </row>
    <row r="30" spans="1:13" ht="12.75">
      <c r="A30" s="145">
        <v>151</v>
      </c>
      <c r="B30" s="72" t="s">
        <v>115</v>
      </c>
      <c r="C30" s="10" t="s">
        <v>71</v>
      </c>
      <c r="D30" s="146" t="s">
        <v>161</v>
      </c>
      <c r="E30" s="10" t="s">
        <v>75</v>
      </c>
      <c r="F30" s="10"/>
      <c r="G30" s="10"/>
      <c r="H30" s="10"/>
      <c r="I30" s="10">
        <v>6</v>
      </c>
      <c r="J30" s="10"/>
      <c r="K30" s="10"/>
      <c r="L30" s="10"/>
      <c r="M30" s="154">
        <v>5</v>
      </c>
    </row>
    <row r="31" spans="1:13" ht="12.75">
      <c r="A31" s="139">
        <v>171</v>
      </c>
      <c r="B31" s="1" t="s">
        <v>162</v>
      </c>
      <c r="C31" s="18" t="s">
        <v>198</v>
      </c>
      <c r="D31" s="27" t="s">
        <v>163</v>
      </c>
      <c r="E31" s="18" t="s">
        <v>60</v>
      </c>
      <c r="F31" s="18"/>
      <c r="G31" s="18"/>
      <c r="H31" s="18"/>
      <c r="I31" s="18"/>
      <c r="J31" s="18"/>
      <c r="K31" s="18"/>
      <c r="L31" s="18"/>
      <c r="M31" s="154">
        <v>0</v>
      </c>
    </row>
    <row r="32" spans="1:13" ht="12.75">
      <c r="A32" s="142">
        <v>72</v>
      </c>
      <c r="B32" s="143" t="s">
        <v>164</v>
      </c>
      <c r="C32" s="13" t="s">
        <v>5</v>
      </c>
      <c r="D32" s="144" t="s">
        <v>165</v>
      </c>
      <c r="E32" s="13" t="s">
        <v>75</v>
      </c>
      <c r="F32" s="13"/>
      <c r="G32" s="13"/>
      <c r="H32" s="13"/>
      <c r="I32" s="13"/>
      <c r="J32" s="13">
        <v>4</v>
      </c>
      <c r="K32" s="13"/>
      <c r="L32" s="13"/>
      <c r="M32" s="154">
        <v>4</v>
      </c>
    </row>
    <row r="33" spans="1:13" ht="12.75">
      <c r="A33" s="137">
        <v>124</v>
      </c>
      <c r="B33" s="69" t="s">
        <v>166</v>
      </c>
      <c r="C33" s="6" t="s">
        <v>14</v>
      </c>
      <c r="D33" s="131" t="s">
        <v>167</v>
      </c>
      <c r="E33" s="6" t="s">
        <v>86</v>
      </c>
      <c r="F33" s="6"/>
      <c r="G33" s="6"/>
      <c r="H33" s="6">
        <v>1</v>
      </c>
      <c r="I33" s="6"/>
      <c r="J33" s="6"/>
      <c r="K33" s="6"/>
      <c r="L33" s="6"/>
      <c r="M33" s="154">
        <v>1</v>
      </c>
    </row>
    <row r="34" spans="1:13" ht="12.75">
      <c r="A34" s="148">
        <v>26</v>
      </c>
      <c r="B34" s="74" t="s">
        <v>168</v>
      </c>
      <c r="C34" s="7" t="s">
        <v>4</v>
      </c>
      <c r="D34" s="30" t="s">
        <v>169</v>
      </c>
      <c r="E34" s="7" t="s">
        <v>59</v>
      </c>
      <c r="F34" s="7"/>
      <c r="G34" s="7"/>
      <c r="H34" s="7"/>
      <c r="I34" s="7"/>
      <c r="J34" s="7"/>
      <c r="K34" s="7"/>
      <c r="L34" s="7">
        <v>5</v>
      </c>
      <c r="M34" s="154">
        <v>5</v>
      </c>
    </row>
    <row r="35" spans="1:13" ht="12.75">
      <c r="A35" s="137">
        <v>137</v>
      </c>
      <c r="B35" s="69" t="s">
        <v>170</v>
      </c>
      <c r="C35" s="6" t="s">
        <v>14</v>
      </c>
      <c r="D35" s="131" t="s">
        <v>171</v>
      </c>
      <c r="E35" s="6" t="s">
        <v>86</v>
      </c>
      <c r="F35" s="6"/>
      <c r="G35" s="6"/>
      <c r="H35" s="6">
        <v>1</v>
      </c>
      <c r="I35" s="6"/>
      <c r="J35" s="6"/>
      <c r="K35" s="6"/>
      <c r="L35" s="6"/>
      <c r="M35" s="154">
        <v>1</v>
      </c>
    </row>
    <row r="36" spans="1:13" ht="12.75">
      <c r="A36" s="145">
        <v>141</v>
      </c>
      <c r="B36" s="72" t="s">
        <v>172</v>
      </c>
      <c r="C36" s="10" t="s">
        <v>71</v>
      </c>
      <c r="D36" s="146" t="s">
        <v>173</v>
      </c>
      <c r="E36" s="10" t="s">
        <v>59</v>
      </c>
      <c r="F36" s="10"/>
      <c r="G36" s="10"/>
      <c r="H36" s="10"/>
      <c r="I36" s="10">
        <v>5</v>
      </c>
      <c r="J36" s="10"/>
      <c r="K36" s="10"/>
      <c r="L36" s="10"/>
      <c r="M36" s="154">
        <v>4</v>
      </c>
    </row>
    <row r="37" spans="1:13" ht="12.75">
      <c r="A37" s="137">
        <v>44</v>
      </c>
      <c r="B37" s="69" t="s">
        <v>174</v>
      </c>
      <c r="C37" s="6" t="s">
        <v>14</v>
      </c>
      <c r="D37" s="131" t="s">
        <v>175</v>
      </c>
      <c r="E37" s="6" t="s">
        <v>59</v>
      </c>
      <c r="F37" s="6"/>
      <c r="G37" s="6"/>
      <c r="H37" s="6">
        <v>1</v>
      </c>
      <c r="I37" s="6"/>
      <c r="J37" s="6"/>
      <c r="K37" s="6"/>
      <c r="L37" s="6"/>
      <c r="M37" s="154">
        <v>1</v>
      </c>
    </row>
    <row r="38" spans="1:13" ht="12.75">
      <c r="A38" s="139">
        <v>55</v>
      </c>
      <c r="B38" s="1" t="s">
        <v>176</v>
      </c>
      <c r="C38" s="18" t="s">
        <v>198</v>
      </c>
      <c r="D38" s="27" t="s">
        <v>177</v>
      </c>
      <c r="E38" s="18" t="s">
        <v>59</v>
      </c>
      <c r="F38" s="18"/>
      <c r="G38" s="18"/>
      <c r="H38" s="18"/>
      <c r="I38" s="18"/>
      <c r="J38" s="18"/>
      <c r="K38" s="18"/>
      <c r="L38" s="18"/>
      <c r="M38" s="154">
        <v>0</v>
      </c>
    </row>
    <row r="39" spans="1:13" ht="12.75">
      <c r="A39" s="139">
        <v>71</v>
      </c>
      <c r="B39" s="1" t="s">
        <v>178</v>
      </c>
      <c r="C39" s="18" t="s">
        <v>198</v>
      </c>
      <c r="D39" s="27" t="s">
        <v>179</v>
      </c>
      <c r="E39" s="18" t="s">
        <v>59</v>
      </c>
      <c r="F39" s="18"/>
      <c r="G39" s="18"/>
      <c r="H39" s="18"/>
      <c r="I39" s="18"/>
      <c r="J39" s="18"/>
      <c r="K39" s="18"/>
      <c r="L39" s="18"/>
      <c r="M39" s="154">
        <v>0</v>
      </c>
    </row>
    <row r="40" spans="1:13" ht="12.75">
      <c r="A40" s="147">
        <v>158</v>
      </c>
      <c r="B40" s="73" t="s">
        <v>180</v>
      </c>
      <c r="C40" s="68" t="s">
        <v>6</v>
      </c>
      <c r="D40" s="33" t="s">
        <v>181</v>
      </c>
      <c r="E40" s="68" t="s">
        <v>86</v>
      </c>
      <c r="F40" s="68"/>
      <c r="G40" s="68"/>
      <c r="H40" s="68"/>
      <c r="I40" s="68"/>
      <c r="J40" s="68"/>
      <c r="K40" s="68">
        <v>5</v>
      </c>
      <c r="L40" s="68"/>
      <c r="M40" s="154">
        <v>5</v>
      </c>
    </row>
    <row r="41" spans="1:13" ht="13.5" thickBot="1">
      <c r="A41" s="149">
        <v>24</v>
      </c>
      <c r="B41" s="150" t="s">
        <v>182</v>
      </c>
      <c r="C41" s="151" t="s">
        <v>71</v>
      </c>
      <c r="D41" s="152" t="s">
        <v>183</v>
      </c>
      <c r="E41" s="151" t="s">
        <v>86</v>
      </c>
      <c r="F41" s="151"/>
      <c r="G41" s="151"/>
      <c r="H41" s="151"/>
      <c r="I41" s="151">
        <v>4</v>
      </c>
      <c r="J41" s="151"/>
      <c r="K41" s="151"/>
      <c r="L41" s="151"/>
      <c r="M41" s="155">
        <v>3</v>
      </c>
    </row>
    <row r="42" spans="5:13" ht="12.75">
      <c r="E42" s="157" t="s">
        <v>185</v>
      </c>
      <c r="F42" s="158">
        <f>COUNTA(F2:F41)</f>
        <v>4</v>
      </c>
      <c r="G42" s="158">
        <f aca="true" t="shared" si="0" ref="G42:M42">COUNTA(G2:G41)</f>
        <v>1</v>
      </c>
      <c r="H42" s="158">
        <f t="shared" si="0"/>
        <v>12</v>
      </c>
      <c r="I42" s="158">
        <f t="shared" si="0"/>
        <v>5</v>
      </c>
      <c r="J42" s="158">
        <f t="shared" si="0"/>
        <v>5</v>
      </c>
      <c r="K42" s="158">
        <f t="shared" si="0"/>
        <v>4</v>
      </c>
      <c r="L42" s="158">
        <f t="shared" si="0"/>
        <v>4</v>
      </c>
      <c r="M42" s="158">
        <f t="shared" si="0"/>
        <v>40</v>
      </c>
    </row>
    <row r="44" spans="2:3" ht="12.75">
      <c r="B44" s="156" t="s">
        <v>184</v>
      </c>
      <c r="C44" s="132" t="s">
        <v>193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8.8515625" style="128" customWidth="1"/>
    <col min="2" max="2" width="23.28125" style="132" bestFit="1" customWidth="1"/>
    <col min="3" max="3" width="7.57421875" style="128" customWidth="1"/>
    <col min="4" max="4" width="11.28125" style="128" bestFit="1" customWidth="1"/>
    <col min="5" max="5" width="14.8515625" style="128" customWidth="1"/>
    <col min="6" max="6" width="8.8515625" style="128" customWidth="1"/>
    <col min="7" max="7" width="9.140625" style="159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18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61">
        <v>16</v>
      </c>
      <c r="B2" s="162" t="s">
        <v>97</v>
      </c>
      <c r="C2" s="163" t="s">
        <v>14</v>
      </c>
      <c r="D2" s="176">
        <v>0.0011820486111111111</v>
      </c>
      <c r="E2" s="165" t="s">
        <v>219</v>
      </c>
      <c r="F2" s="163" t="s">
        <v>199</v>
      </c>
      <c r="G2" s="164"/>
      <c r="H2" s="163"/>
      <c r="I2" s="163">
        <v>10</v>
      </c>
      <c r="J2" s="163"/>
      <c r="K2" s="163"/>
      <c r="L2" s="163"/>
      <c r="M2" s="163"/>
      <c r="N2" s="153">
        <v>10</v>
      </c>
    </row>
    <row r="3" spans="1:14" ht="12.75">
      <c r="A3" s="142">
        <v>184</v>
      </c>
      <c r="B3" s="166" t="s">
        <v>106</v>
      </c>
      <c r="C3" s="13" t="s">
        <v>5</v>
      </c>
      <c r="D3" s="177">
        <v>0.0012036805555555555</v>
      </c>
      <c r="E3" s="96" t="s">
        <v>219</v>
      </c>
      <c r="F3" s="13" t="s">
        <v>200</v>
      </c>
      <c r="G3" s="39"/>
      <c r="H3" s="13"/>
      <c r="I3" s="13"/>
      <c r="J3" s="13"/>
      <c r="K3" s="13">
        <v>10</v>
      </c>
      <c r="L3" s="13"/>
      <c r="M3" s="13"/>
      <c r="N3" s="154">
        <v>10</v>
      </c>
    </row>
    <row r="4" spans="1:14" ht="12.75">
      <c r="A4" s="137">
        <v>29</v>
      </c>
      <c r="B4" s="167" t="s">
        <v>201</v>
      </c>
      <c r="C4" s="6" t="s">
        <v>14</v>
      </c>
      <c r="D4" s="45">
        <v>0.0012061111111111111</v>
      </c>
      <c r="E4" s="6"/>
      <c r="F4" s="6" t="s">
        <v>202</v>
      </c>
      <c r="G4" s="45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37">
        <v>12</v>
      </c>
      <c r="B5" s="167" t="s">
        <v>203</v>
      </c>
      <c r="C5" s="6" t="s">
        <v>14</v>
      </c>
      <c r="D5" s="45">
        <v>0.0012255555555555555</v>
      </c>
      <c r="E5" s="6"/>
      <c r="F5" s="6" t="s">
        <v>86</v>
      </c>
      <c r="G5" s="45"/>
      <c r="H5" s="6"/>
      <c r="I5" s="6">
        <v>6</v>
      </c>
      <c r="J5" s="6"/>
      <c r="K5" s="6"/>
      <c r="L5" s="6"/>
      <c r="M5" s="6"/>
      <c r="N5" s="154">
        <v>6</v>
      </c>
    </row>
    <row r="6" spans="1:14" ht="12.75">
      <c r="A6" s="142">
        <v>27</v>
      </c>
      <c r="B6" s="166" t="s">
        <v>102</v>
      </c>
      <c r="C6" s="13" t="s">
        <v>5</v>
      </c>
      <c r="D6" s="39">
        <v>0.0012284953703703702</v>
      </c>
      <c r="E6" s="13"/>
      <c r="F6" s="13" t="s">
        <v>200</v>
      </c>
      <c r="G6" s="39"/>
      <c r="H6" s="13"/>
      <c r="I6" s="13"/>
      <c r="J6" s="13"/>
      <c r="K6" s="13">
        <v>7</v>
      </c>
      <c r="L6" s="13"/>
      <c r="M6" s="13"/>
      <c r="N6" s="154">
        <v>7</v>
      </c>
    </row>
    <row r="7" spans="1:14" ht="12.75">
      <c r="A7" s="137">
        <v>115</v>
      </c>
      <c r="B7" s="167" t="s">
        <v>204</v>
      </c>
      <c r="C7" s="6" t="s">
        <v>14</v>
      </c>
      <c r="D7" s="45">
        <v>0.0012398032407407408</v>
      </c>
      <c r="E7" s="6"/>
      <c r="F7" s="6" t="s">
        <v>199</v>
      </c>
      <c r="G7" s="45"/>
      <c r="H7" s="6"/>
      <c r="I7" s="6">
        <v>5</v>
      </c>
      <c r="J7" s="6"/>
      <c r="K7" s="6"/>
      <c r="L7" s="6"/>
      <c r="M7" s="6"/>
      <c r="N7" s="154">
        <v>5</v>
      </c>
    </row>
    <row r="8" spans="1:14" ht="12.75">
      <c r="A8" s="147">
        <v>15</v>
      </c>
      <c r="B8" s="168" t="s">
        <v>205</v>
      </c>
      <c r="C8" s="68" t="s">
        <v>6</v>
      </c>
      <c r="D8" s="178">
        <v>0.0012412152777777777</v>
      </c>
      <c r="E8" s="160" t="s">
        <v>219</v>
      </c>
      <c r="F8" s="68" t="s">
        <v>206</v>
      </c>
      <c r="G8" s="169"/>
      <c r="H8" s="68"/>
      <c r="I8" s="68"/>
      <c r="J8" s="68"/>
      <c r="K8" s="68"/>
      <c r="L8" s="68">
        <v>10</v>
      </c>
      <c r="M8" s="68"/>
      <c r="N8" s="154">
        <v>10</v>
      </c>
    </row>
    <row r="9" spans="1:14" ht="12.75">
      <c r="A9" s="137">
        <v>45</v>
      </c>
      <c r="B9" s="167" t="s">
        <v>207</v>
      </c>
      <c r="C9" s="6" t="s">
        <v>14</v>
      </c>
      <c r="D9" s="45">
        <v>0.0012450810185185184</v>
      </c>
      <c r="E9" s="6"/>
      <c r="F9" s="6" t="s">
        <v>202</v>
      </c>
      <c r="G9" s="45"/>
      <c r="H9" s="6"/>
      <c r="I9" s="6">
        <v>4</v>
      </c>
      <c r="J9" s="6"/>
      <c r="K9" s="6"/>
      <c r="L9" s="6"/>
      <c r="M9" s="6"/>
      <c r="N9" s="154">
        <v>4</v>
      </c>
    </row>
    <row r="10" spans="1:14" ht="12.75">
      <c r="A10" s="142">
        <v>50</v>
      </c>
      <c r="B10" s="166" t="s">
        <v>208</v>
      </c>
      <c r="C10" s="13" t="s">
        <v>5</v>
      </c>
      <c r="D10" s="39">
        <v>0.001247222222222222</v>
      </c>
      <c r="E10" s="13"/>
      <c r="F10" s="13" t="s">
        <v>209</v>
      </c>
      <c r="G10" s="39"/>
      <c r="H10" s="13"/>
      <c r="I10" s="13"/>
      <c r="J10" s="13"/>
      <c r="K10" s="13">
        <v>6</v>
      </c>
      <c r="L10" s="13"/>
      <c r="M10" s="13"/>
      <c r="N10" s="154">
        <v>6</v>
      </c>
    </row>
    <row r="11" spans="1:14" ht="12.75">
      <c r="A11" s="145">
        <v>141</v>
      </c>
      <c r="B11" s="170" t="s">
        <v>210</v>
      </c>
      <c r="C11" s="10" t="s">
        <v>71</v>
      </c>
      <c r="D11" s="43">
        <v>0.0012588078703703704</v>
      </c>
      <c r="E11" s="10"/>
      <c r="F11" s="10" t="s">
        <v>199</v>
      </c>
      <c r="G11" s="43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48">
        <v>26</v>
      </c>
      <c r="B12" s="171" t="s">
        <v>168</v>
      </c>
      <c r="C12" s="7" t="s">
        <v>4</v>
      </c>
      <c r="D12" s="172">
        <v>0.001269247685185185</v>
      </c>
      <c r="E12" s="7"/>
      <c r="F12" s="7" t="s">
        <v>211</v>
      </c>
      <c r="G12" s="172"/>
      <c r="H12" s="7"/>
      <c r="I12" s="7"/>
      <c r="J12" s="7"/>
      <c r="K12" s="7"/>
      <c r="L12" s="7"/>
      <c r="M12" s="7">
        <v>10</v>
      </c>
      <c r="N12" s="154">
        <v>10</v>
      </c>
    </row>
    <row r="13" spans="1:14" ht="12.75">
      <c r="A13" s="148">
        <v>271</v>
      </c>
      <c r="B13" s="171" t="s">
        <v>212</v>
      </c>
      <c r="C13" s="7" t="s">
        <v>4</v>
      </c>
      <c r="D13" s="172">
        <v>0.0012950694444444444</v>
      </c>
      <c r="E13" s="7"/>
      <c r="F13" s="7" t="s">
        <v>200</v>
      </c>
      <c r="G13" s="172"/>
      <c r="H13" s="7"/>
      <c r="I13" s="7"/>
      <c r="J13" s="7"/>
      <c r="K13" s="7"/>
      <c r="L13" s="7"/>
      <c r="M13" s="7">
        <v>7</v>
      </c>
      <c r="N13" s="154">
        <v>7</v>
      </c>
    </row>
    <row r="14" spans="1:14" ht="12.75">
      <c r="A14" s="145">
        <v>20</v>
      </c>
      <c r="B14" s="170" t="s">
        <v>115</v>
      </c>
      <c r="C14" s="10" t="s">
        <v>71</v>
      </c>
      <c r="D14" s="43">
        <v>0.0013256712962962964</v>
      </c>
      <c r="E14" s="10"/>
      <c r="F14" s="10" t="s">
        <v>213</v>
      </c>
      <c r="G14" s="43"/>
      <c r="H14" s="10"/>
      <c r="I14" s="10"/>
      <c r="J14" s="10">
        <v>7</v>
      </c>
      <c r="K14" s="10"/>
      <c r="L14" s="10"/>
      <c r="M14" s="10"/>
      <c r="N14" s="154">
        <v>6</v>
      </c>
    </row>
    <row r="15" spans="1:14" ht="12.75">
      <c r="A15" s="137">
        <v>124</v>
      </c>
      <c r="B15" s="167" t="s">
        <v>214</v>
      </c>
      <c r="C15" s="6" t="s">
        <v>14</v>
      </c>
      <c r="D15" s="45">
        <v>0.001336412037037037</v>
      </c>
      <c r="E15" s="6"/>
      <c r="F15" s="6" t="s">
        <v>60</v>
      </c>
      <c r="G15" s="45"/>
      <c r="H15" s="6"/>
      <c r="I15" s="6">
        <v>3</v>
      </c>
      <c r="J15" s="6"/>
      <c r="K15" s="6"/>
      <c r="L15" s="6"/>
      <c r="M15" s="6"/>
      <c r="N15" s="154">
        <v>3</v>
      </c>
    </row>
    <row r="16" spans="1:14" ht="12.75">
      <c r="A16" s="142">
        <v>49</v>
      </c>
      <c r="B16" s="166" t="s">
        <v>215</v>
      </c>
      <c r="C16" s="13" t="s">
        <v>5</v>
      </c>
      <c r="D16" s="39">
        <v>0.001347164351851852</v>
      </c>
      <c r="E16" s="13"/>
      <c r="F16" s="13" t="s">
        <v>216</v>
      </c>
      <c r="G16" s="39"/>
      <c r="H16" s="13"/>
      <c r="I16" s="13"/>
      <c r="J16" s="13"/>
      <c r="K16" s="13">
        <v>5</v>
      </c>
      <c r="L16" s="13"/>
      <c r="M16" s="13"/>
      <c r="N16" s="154">
        <v>5</v>
      </c>
    </row>
    <row r="17" spans="1:14" ht="12.75">
      <c r="A17" s="148">
        <v>62</v>
      </c>
      <c r="B17" s="171" t="s">
        <v>217</v>
      </c>
      <c r="C17" s="7" t="s">
        <v>4</v>
      </c>
      <c r="D17" s="172">
        <v>0.00137875</v>
      </c>
      <c r="E17" s="7"/>
      <c r="F17" s="7" t="s">
        <v>75</v>
      </c>
      <c r="G17" s="172"/>
      <c r="H17" s="7"/>
      <c r="I17" s="7"/>
      <c r="J17" s="7"/>
      <c r="K17" s="7"/>
      <c r="L17" s="7"/>
      <c r="M17" s="7">
        <v>6</v>
      </c>
      <c r="N17" s="154">
        <v>6</v>
      </c>
    </row>
    <row r="18" spans="1:14" ht="13.5" thickBot="1">
      <c r="A18" s="149">
        <v>241</v>
      </c>
      <c r="B18" s="173" t="s">
        <v>218</v>
      </c>
      <c r="C18" s="151" t="s">
        <v>71</v>
      </c>
      <c r="D18" s="174">
        <v>0.00139375</v>
      </c>
      <c r="E18" s="151"/>
      <c r="F18" s="151" t="s">
        <v>216</v>
      </c>
      <c r="G18" s="174"/>
      <c r="H18" s="151"/>
      <c r="I18" s="151"/>
      <c r="J18" s="151">
        <v>6</v>
      </c>
      <c r="K18" s="151"/>
      <c r="L18" s="151"/>
      <c r="M18" s="151"/>
      <c r="N18" s="155">
        <v>5</v>
      </c>
    </row>
    <row r="19" spans="6:14" ht="12.75">
      <c r="F19" s="157" t="s">
        <v>185</v>
      </c>
      <c r="G19" s="158">
        <f>COUNTA(G2:G18)</f>
        <v>0</v>
      </c>
      <c r="H19" s="158">
        <f aca="true" t="shared" si="0" ref="H19:N19">COUNTA(H2:H18)</f>
        <v>0</v>
      </c>
      <c r="I19" s="158">
        <f t="shared" si="0"/>
        <v>6</v>
      </c>
      <c r="J19" s="158">
        <f t="shared" si="0"/>
        <v>3</v>
      </c>
      <c r="K19" s="158">
        <f t="shared" si="0"/>
        <v>4</v>
      </c>
      <c r="L19" s="158">
        <f t="shared" si="0"/>
        <v>1</v>
      </c>
      <c r="M19" s="158">
        <f t="shared" si="0"/>
        <v>3</v>
      </c>
      <c r="N19" s="158">
        <f t="shared" si="0"/>
        <v>17</v>
      </c>
    </row>
    <row r="21" spans="2:3" ht="12.75">
      <c r="B21" s="156" t="s">
        <v>184</v>
      </c>
      <c r="C21" s="175" t="s">
        <v>220</v>
      </c>
    </row>
  </sheetData>
  <sheetProtection/>
  <hyperlinks>
    <hyperlink ref="C21" r:id="rId1" display="http://www.natsoft.com.au/cgi-bin/results.cgi?05/08/2012.WIN.S19.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7.140625" style="128" bestFit="1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5" width="14.28125" style="0" bestFit="1" customWidth="1"/>
    <col min="6" max="6" width="8.8515625" style="128" customWidth="1"/>
    <col min="7" max="7" width="8.8515625" style="159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42</v>
      </c>
      <c r="B2" s="134" t="s">
        <v>108</v>
      </c>
      <c r="C2" s="135" t="s">
        <v>19</v>
      </c>
      <c r="D2" s="179">
        <v>0.001025150462962963</v>
      </c>
      <c r="E2" s="134"/>
      <c r="F2" s="135" t="s">
        <v>225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137">
        <v>12</v>
      </c>
      <c r="B3" s="69" t="s">
        <v>105</v>
      </c>
      <c r="C3" s="6" t="s">
        <v>14</v>
      </c>
      <c r="D3" s="180">
        <v>0.001035162037037037</v>
      </c>
      <c r="E3" s="181" t="s">
        <v>219</v>
      </c>
      <c r="F3" s="6" t="s">
        <v>226</v>
      </c>
      <c r="G3" s="6"/>
      <c r="H3" s="6"/>
      <c r="I3" s="6">
        <v>10</v>
      </c>
      <c r="J3" s="6"/>
      <c r="K3" s="6"/>
      <c r="L3" s="6"/>
      <c r="M3" s="6"/>
      <c r="N3" s="154">
        <v>10</v>
      </c>
    </row>
    <row r="4" spans="1:14" ht="12.75">
      <c r="A4" s="137">
        <v>6</v>
      </c>
      <c r="B4" s="69" t="s">
        <v>97</v>
      </c>
      <c r="C4" s="6" t="s">
        <v>14</v>
      </c>
      <c r="D4" s="45">
        <v>0.001044375</v>
      </c>
      <c r="E4" s="69"/>
      <c r="F4" s="6" t="s">
        <v>226</v>
      </c>
      <c r="G4" s="6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42">
        <v>184</v>
      </c>
      <c r="B5" s="143" t="s">
        <v>227</v>
      </c>
      <c r="C5" s="13" t="s">
        <v>5</v>
      </c>
      <c r="D5" s="177">
        <v>0.0010593518518518517</v>
      </c>
      <c r="E5" s="182" t="s">
        <v>219</v>
      </c>
      <c r="F5" s="13" t="s">
        <v>202</v>
      </c>
      <c r="G5" s="13"/>
      <c r="H5" s="13"/>
      <c r="I5" s="13"/>
      <c r="J5" s="13"/>
      <c r="K5" s="13">
        <v>10</v>
      </c>
      <c r="L5" s="13"/>
      <c r="M5" s="13"/>
      <c r="N5" s="154">
        <v>10</v>
      </c>
    </row>
    <row r="6" spans="1:14" ht="12.75">
      <c r="A6" s="138">
        <v>211</v>
      </c>
      <c r="B6" s="15" t="s">
        <v>228</v>
      </c>
      <c r="C6" s="66" t="s">
        <v>19</v>
      </c>
      <c r="D6" s="185">
        <v>0.0010637268518518517</v>
      </c>
      <c r="E6" s="15"/>
      <c r="F6" s="66" t="s">
        <v>86</v>
      </c>
      <c r="G6" s="66">
        <v>7</v>
      </c>
      <c r="H6" s="66"/>
      <c r="I6" s="66"/>
      <c r="J6" s="66"/>
      <c r="K6" s="66"/>
      <c r="L6" s="66"/>
      <c r="M6" s="66"/>
      <c r="N6" s="154">
        <v>6</v>
      </c>
    </row>
    <row r="7" spans="1:14" ht="12.75">
      <c r="A7" s="142">
        <v>88</v>
      </c>
      <c r="B7" s="143" t="s">
        <v>245</v>
      </c>
      <c r="C7" s="13" t="s">
        <v>5</v>
      </c>
      <c r="D7" s="39">
        <v>0.00106375</v>
      </c>
      <c r="E7" s="143"/>
      <c r="F7" s="13" t="s">
        <v>229</v>
      </c>
      <c r="G7" s="13"/>
      <c r="H7" s="13"/>
      <c r="I7" s="13"/>
      <c r="J7" s="13"/>
      <c r="K7" s="13">
        <v>7</v>
      </c>
      <c r="L7" s="13"/>
      <c r="M7" s="13"/>
      <c r="N7" s="154">
        <v>7</v>
      </c>
    </row>
    <row r="8" spans="1:14" ht="12.75">
      <c r="A8" s="137">
        <v>29</v>
      </c>
      <c r="B8" s="69" t="s">
        <v>201</v>
      </c>
      <c r="C8" s="6" t="s">
        <v>14</v>
      </c>
      <c r="D8" s="45">
        <v>0.001077314814814815</v>
      </c>
      <c r="E8" s="69"/>
      <c r="F8" s="6" t="s">
        <v>226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142">
        <v>27</v>
      </c>
      <c r="B9" s="143" t="s">
        <v>230</v>
      </c>
      <c r="C9" s="13" t="s">
        <v>5</v>
      </c>
      <c r="D9" s="39">
        <v>0.0010809953703703704</v>
      </c>
      <c r="E9" s="143"/>
      <c r="F9" s="13" t="s">
        <v>226</v>
      </c>
      <c r="G9" s="13"/>
      <c r="H9" s="13"/>
      <c r="I9" s="13"/>
      <c r="J9" s="13"/>
      <c r="K9" s="13">
        <v>6</v>
      </c>
      <c r="L9" s="13"/>
      <c r="M9" s="13"/>
      <c r="N9" s="154">
        <v>6</v>
      </c>
    </row>
    <row r="10" spans="1:14" ht="12.75">
      <c r="A10" s="142">
        <v>50</v>
      </c>
      <c r="B10" s="143" t="s">
        <v>208</v>
      </c>
      <c r="C10" s="13" t="s">
        <v>5</v>
      </c>
      <c r="D10" s="39">
        <v>0.001091087962962963</v>
      </c>
      <c r="E10" s="143"/>
      <c r="F10" s="13" t="s">
        <v>209</v>
      </c>
      <c r="G10" s="13"/>
      <c r="H10" s="13"/>
      <c r="I10" s="13"/>
      <c r="J10" s="13"/>
      <c r="K10" s="13">
        <v>5</v>
      </c>
      <c r="L10" s="13"/>
      <c r="M10" s="13"/>
      <c r="N10" s="154">
        <v>5</v>
      </c>
    </row>
    <row r="11" spans="1:14" ht="12.75">
      <c r="A11" s="145">
        <v>57</v>
      </c>
      <c r="B11" s="72" t="s">
        <v>231</v>
      </c>
      <c r="C11" s="10" t="s">
        <v>71</v>
      </c>
      <c r="D11" s="183">
        <v>0.0010919907407407408</v>
      </c>
      <c r="E11" s="184" t="s">
        <v>219</v>
      </c>
      <c r="F11" s="10" t="s">
        <v>86</v>
      </c>
      <c r="G11" s="10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38">
        <v>89</v>
      </c>
      <c r="B12" s="15" t="s">
        <v>232</v>
      </c>
      <c r="C12" s="66" t="s">
        <v>19</v>
      </c>
      <c r="D12" s="185">
        <v>0.001092685185185185</v>
      </c>
      <c r="E12" s="15"/>
      <c r="F12" s="66" t="s">
        <v>225</v>
      </c>
      <c r="G12" s="66">
        <v>6</v>
      </c>
      <c r="H12" s="66"/>
      <c r="I12" s="66"/>
      <c r="J12" s="66"/>
      <c r="K12" s="66"/>
      <c r="L12" s="66"/>
      <c r="M12" s="66"/>
      <c r="N12" s="154">
        <v>4</v>
      </c>
    </row>
    <row r="13" spans="1:14" ht="12.75">
      <c r="A13" s="137">
        <v>115</v>
      </c>
      <c r="B13" s="69" t="s">
        <v>233</v>
      </c>
      <c r="C13" s="6" t="s">
        <v>14</v>
      </c>
      <c r="D13" s="45">
        <v>0.0010945601851851852</v>
      </c>
      <c r="E13" s="69"/>
      <c r="F13" s="6" t="s">
        <v>209</v>
      </c>
      <c r="G13" s="6"/>
      <c r="H13" s="6"/>
      <c r="I13" s="6">
        <v>5</v>
      </c>
      <c r="J13" s="6"/>
      <c r="K13" s="6"/>
      <c r="L13" s="6"/>
      <c r="M13" s="6"/>
      <c r="N13" s="154">
        <v>5</v>
      </c>
    </row>
    <row r="14" spans="1:14" ht="12.75">
      <c r="A14" s="137">
        <v>610</v>
      </c>
      <c r="B14" s="69" t="s">
        <v>234</v>
      </c>
      <c r="C14" s="6" t="s">
        <v>14</v>
      </c>
      <c r="D14" s="45">
        <v>0.0011027893518518518</v>
      </c>
      <c r="E14" s="69"/>
      <c r="F14" s="6" t="s">
        <v>229</v>
      </c>
      <c r="G14" s="6"/>
      <c r="H14" s="6"/>
      <c r="I14" s="6">
        <v>4</v>
      </c>
      <c r="J14" s="6"/>
      <c r="K14" s="6"/>
      <c r="L14" s="6"/>
      <c r="M14" s="6"/>
      <c r="N14" s="154">
        <v>4</v>
      </c>
    </row>
    <row r="15" spans="1:14" ht="12.75">
      <c r="A15" s="147">
        <v>15</v>
      </c>
      <c r="B15" s="73" t="s">
        <v>113</v>
      </c>
      <c r="C15" s="68" t="s">
        <v>6</v>
      </c>
      <c r="D15" s="169">
        <v>0.0011035879629629631</v>
      </c>
      <c r="E15" s="73"/>
      <c r="F15" s="68" t="s">
        <v>200</v>
      </c>
      <c r="G15" s="68"/>
      <c r="H15" s="68"/>
      <c r="I15" s="68"/>
      <c r="J15" s="68"/>
      <c r="K15" s="68"/>
      <c r="L15" s="68">
        <v>10</v>
      </c>
      <c r="M15" s="68"/>
      <c r="N15" s="154">
        <v>10</v>
      </c>
    </row>
    <row r="16" spans="1:14" ht="12.75">
      <c r="A16" s="137">
        <v>153</v>
      </c>
      <c r="B16" s="69" t="s">
        <v>139</v>
      </c>
      <c r="C16" s="6" t="s">
        <v>14</v>
      </c>
      <c r="D16" s="45">
        <v>0.001105138888888889</v>
      </c>
      <c r="E16" s="69"/>
      <c r="F16" s="6" t="s">
        <v>200</v>
      </c>
      <c r="G16" s="6"/>
      <c r="H16" s="6"/>
      <c r="I16" s="6">
        <v>3</v>
      </c>
      <c r="J16" s="6"/>
      <c r="K16" s="6"/>
      <c r="L16" s="6"/>
      <c r="M16" s="6"/>
      <c r="N16" s="154">
        <v>3</v>
      </c>
    </row>
    <row r="17" spans="1:14" ht="12.75">
      <c r="A17" s="145">
        <v>141</v>
      </c>
      <c r="B17" s="72" t="s">
        <v>210</v>
      </c>
      <c r="C17" s="10" t="s">
        <v>71</v>
      </c>
      <c r="D17" s="43">
        <v>0.0011292708333333333</v>
      </c>
      <c r="E17" s="72"/>
      <c r="F17" s="10" t="s">
        <v>200</v>
      </c>
      <c r="G17" s="10"/>
      <c r="H17" s="10"/>
      <c r="I17" s="10"/>
      <c r="J17" s="10">
        <v>7</v>
      </c>
      <c r="K17" s="10"/>
      <c r="L17" s="10"/>
      <c r="M17" s="10"/>
      <c r="N17" s="154">
        <v>7</v>
      </c>
    </row>
    <row r="18" spans="1:14" ht="12.75">
      <c r="A18" s="148">
        <v>62</v>
      </c>
      <c r="B18" s="74" t="s">
        <v>235</v>
      </c>
      <c r="C18" s="7" t="s">
        <v>4</v>
      </c>
      <c r="D18" s="172">
        <v>0.001136863425925926</v>
      </c>
      <c r="E18" s="74"/>
      <c r="F18" s="7" t="s">
        <v>202</v>
      </c>
      <c r="G18" s="7"/>
      <c r="H18" s="7"/>
      <c r="I18" s="7"/>
      <c r="J18" s="7"/>
      <c r="K18" s="7"/>
      <c r="L18" s="7"/>
      <c r="M18" s="7">
        <v>10</v>
      </c>
      <c r="N18" s="154">
        <v>10</v>
      </c>
    </row>
    <row r="19" spans="1:14" ht="12.75">
      <c r="A19" s="147">
        <v>24</v>
      </c>
      <c r="B19" s="73" t="s">
        <v>103</v>
      </c>
      <c r="C19" s="68" t="s">
        <v>6</v>
      </c>
      <c r="D19" s="169">
        <v>0.0011381365740740742</v>
      </c>
      <c r="E19" s="73"/>
      <c r="F19" s="68" t="s">
        <v>200</v>
      </c>
      <c r="G19" s="68"/>
      <c r="H19" s="68"/>
      <c r="I19" s="68"/>
      <c r="J19" s="68"/>
      <c r="K19" s="68"/>
      <c r="L19" s="68">
        <v>7</v>
      </c>
      <c r="M19" s="68"/>
      <c r="N19" s="154">
        <v>6</v>
      </c>
    </row>
    <row r="20" spans="1:14" ht="12.75">
      <c r="A20" s="148">
        <v>26</v>
      </c>
      <c r="B20" s="74" t="s">
        <v>236</v>
      </c>
      <c r="C20" s="7" t="s">
        <v>4</v>
      </c>
      <c r="D20" s="172">
        <v>0.0011480208333333334</v>
      </c>
      <c r="E20" s="74"/>
      <c r="F20" s="7" t="s">
        <v>225</v>
      </c>
      <c r="G20" s="7"/>
      <c r="H20" s="7"/>
      <c r="I20" s="7"/>
      <c r="J20" s="7"/>
      <c r="K20" s="7"/>
      <c r="L20" s="7"/>
      <c r="M20" s="7">
        <v>7</v>
      </c>
      <c r="N20" s="154">
        <v>7</v>
      </c>
    </row>
    <row r="21" spans="1:14" ht="12.75">
      <c r="A21" s="148">
        <v>54</v>
      </c>
      <c r="B21" s="74" t="s">
        <v>118</v>
      </c>
      <c r="C21" s="7" t="s">
        <v>4</v>
      </c>
      <c r="D21" s="172">
        <v>0.0011564351851851853</v>
      </c>
      <c r="E21" s="74"/>
      <c r="F21" s="7" t="s">
        <v>200</v>
      </c>
      <c r="G21" s="7"/>
      <c r="H21" s="7"/>
      <c r="I21" s="7"/>
      <c r="J21" s="7"/>
      <c r="K21" s="7"/>
      <c r="L21" s="7"/>
      <c r="M21" s="7">
        <v>6</v>
      </c>
      <c r="N21" s="154">
        <v>6</v>
      </c>
    </row>
    <row r="22" spans="1:14" ht="12.75">
      <c r="A22" s="142">
        <v>72</v>
      </c>
      <c r="B22" s="143" t="s">
        <v>237</v>
      </c>
      <c r="C22" s="13" t="s">
        <v>5</v>
      </c>
      <c r="D22" s="39">
        <v>0.0011575462962962963</v>
      </c>
      <c r="E22" s="143"/>
      <c r="F22" s="13" t="s">
        <v>199</v>
      </c>
      <c r="G22" s="13"/>
      <c r="H22" s="13"/>
      <c r="I22" s="13"/>
      <c r="J22" s="13"/>
      <c r="K22" s="13">
        <v>4</v>
      </c>
      <c r="L22" s="13"/>
      <c r="M22" s="13"/>
      <c r="N22" s="154">
        <v>4</v>
      </c>
    </row>
    <row r="23" spans="1:14" ht="12.75">
      <c r="A23" s="145">
        <v>20</v>
      </c>
      <c r="B23" s="72" t="s">
        <v>238</v>
      </c>
      <c r="C23" s="10" t="s">
        <v>71</v>
      </c>
      <c r="D23" s="43">
        <v>0.0011606828703703705</v>
      </c>
      <c r="E23" s="72"/>
      <c r="F23" s="10" t="s">
        <v>225</v>
      </c>
      <c r="G23" s="10"/>
      <c r="H23" s="10"/>
      <c r="I23" s="10"/>
      <c r="J23" s="10">
        <v>6</v>
      </c>
      <c r="K23" s="10"/>
      <c r="L23" s="10"/>
      <c r="M23" s="10"/>
      <c r="N23" s="154">
        <v>5</v>
      </c>
    </row>
    <row r="24" spans="1:14" ht="12.75">
      <c r="A24" s="145">
        <v>36</v>
      </c>
      <c r="B24" s="72" t="s">
        <v>239</v>
      </c>
      <c r="C24" s="10" t="s">
        <v>71</v>
      </c>
      <c r="D24" s="43">
        <v>0.001164571759259259</v>
      </c>
      <c r="E24" s="72"/>
      <c r="F24" s="10" t="s">
        <v>199</v>
      </c>
      <c r="G24" s="10"/>
      <c r="H24" s="10"/>
      <c r="I24" s="10"/>
      <c r="J24" s="10">
        <v>5</v>
      </c>
      <c r="K24" s="10"/>
      <c r="L24" s="10"/>
      <c r="M24" s="10"/>
      <c r="N24" s="154">
        <v>4</v>
      </c>
    </row>
    <row r="25" spans="1:14" ht="12.75">
      <c r="A25" s="148">
        <v>271</v>
      </c>
      <c r="B25" s="74" t="s">
        <v>212</v>
      </c>
      <c r="C25" s="7" t="s">
        <v>4</v>
      </c>
      <c r="D25" s="172">
        <v>0.001168738425925926</v>
      </c>
      <c r="E25" s="74"/>
      <c r="F25" s="7" t="s">
        <v>199</v>
      </c>
      <c r="G25" s="7"/>
      <c r="H25" s="7"/>
      <c r="I25" s="7"/>
      <c r="J25" s="7"/>
      <c r="K25" s="7"/>
      <c r="L25" s="7"/>
      <c r="M25" s="7">
        <v>5</v>
      </c>
      <c r="N25" s="154">
        <v>5</v>
      </c>
    </row>
    <row r="26" spans="1:14" ht="12.75">
      <c r="A26" s="147">
        <v>58</v>
      </c>
      <c r="B26" s="73" t="s">
        <v>240</v>
      </c>
      <c r="C26" s="68" t="s">
        <v>6</v>
      </c>
      <c r="D26" s="169">
        <v>0.00117</v>
      </c>
      <c r="E26" s="73"/>
      <c r="F26" s="68" t="s">
        <v>199</v>
      </c>
      <c r="G26" s="68"/>
      <c r="H26" s="68"/>
      <c r="I26" s="68"/>
      <c r="J26" s="68"/>
      <c r="K26" s="68"/>
      <c r="L26" s="68">
        <v>6</v>
      </c>
      <c r="M26" s="68"/>
      <c r="N26" s="154">
        <v>6</v>
      </c>
    </row>
    <row r="27" spans="1:14" ht="12.75">
      <c r="A27" s="139">
        <v>70</v>
      </c>
      <c r="B27" s="1" t="s">
        <v>241</v>
      </c>
      <c r="C27" s="18"/>
      <c r="D27" s="35">
        <v>0.0012119791666666665</v>
      </c>
      <c r="E27" s="1"/>
      <c r="F27" s="18" t="s">
        <v>209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139">
        <v>302</v>
      </c>
      <c r="B28" s="1" t="s">
        <v>242</v>
      </c>
      <c r="C28" s="18"/>
      <c r="D28" s="35">
        <v>0.0012164814814814814</v>
      </c>
      <c r="E28" s="1"/>
      <c r="F28" s="18" t="s">
        <v>216</v>
      </c>
      <c r="G28" s="18"/>
      <c r="H28" s="18"/>
      <c r="I28" s="18"/>
      <c r="J28" s="18"/>
      <c r="K28" s="18"/>
      <c r="L28" s="18"/>
      <c r="M28" s="18"/>
      <c r="N28" s="154">
        <v>0</v>
      </c>
    </row>
    <row r="29" spans="1:14" ht="13.5" thickBot="1">
      <c r="A29" s="186">
        <v>35</v>
      </c>
      <c r="B29" s="187" t="s">
        <v>243</v>
      </c>
      <c r="C29" s="188"/>
      <c r="D29" s="189">
        <v>0.0013929513888888889</v>
      </c>
      <c r="E29" s="187"/>
      <c r="F29" s="188" t="s">
        <v>213</v>
      </c>
      <c r="G29" s="188"/>
      <c r="H29" s="188"/>
      <c r="I29" s="188"/>
      <c r="J29" s="188"/>
      <c r="K29" s="188"/>
      <c r="L29" s="188"/>
      <c r="M29" s="188"/>
      <c r="N29" s="155">
        <v>0</v>
      </c>
    </row>
    <row r="30" spans="6:14" ht="12.75">
      <c r="F30" s="157" t="s">
        <v>185</v>
      </c>
      <c r="G30" s="158">
        <f>COUNTA(G2:G29)</f>
        <v>3</v>
      </c>
      <c r="H30" s="158">
        <f aca="true" t="shared" si="0" ref="H30:N30">COUNTA(H2:H29)</f>
        <v>0</v>
      </c>
      <c r="I30" s="158">
        <f t="shared" si="0"/>
        <v>6</v>
      </c>
      <c r="J30" s="158">
        <f t="shared" si="0"/>
        <v>4</v>
      </c>
      <c r="K30" s="158">
        <f t="shared" si="0"/>
        <v>5</v>
      </c>
      <c r="L30" s="158">
        <f t="shared" si="0"/>
        <v>3</v>
      </c>
      <c r="M30" s="158">
        <f t="shared" si="0"/>
        <v>4</v>
      </c>
      <c r="N30" s="158">
        <f t="shared" si="0"/>
        <v>28</v>
      </c>
    </row>
    <row r="32" spans="2:3" ht="12.75">
      <c r="B32" s="190" t="s">
        <v>184</v>
      </c>
      <c r="C32" s="132" t="s">
        <v>244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128" customWidth="1"/>
    <col min="2" max="2" width="22.421875" style="0" bestFit="1" customWidth="1"/>
    <col min="3" max="3" width="5.7109375" style="0" bestFit="1" customWidth="1"/>
    <col min="4" max="4" width="11.28125" style="0" bestFit="1" customWidth="1"/>
    <col min="5" max="5" width="15.00390625" style="0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2</v>
      </c>
      <c r="B2" s="134" t="s">
        <v>251</v>
      </c>
      <c r="C2" s="134" t="s">
        <v>19</v>
      </c>
      <c r="D2" s="200" t="s">
        <v>252</v>
      </c>
      <c r="E2" s="201"/>
      <c r="F2" s="134" t="s">
        <v>69</v>
      </c>
      <c r="G2" s="135">
        <v>10</v>
      </c>
      <c r="H2" s="135"/>
      <c r="I2" s="135"/>
      <c r="J2" s="135"/>
      <c r="K2" s="135"/>
      <c r="L2" s="135"/>
      <c r="M2" s="135"/>
      <c r="N2" s="196">
        <v>10</v>
      </c>
    </row>
    <row r="3" spans="1:14" ht="12.75">
      <c r="A3" s="138">
        <v>390</v>
      </c>
      <c r="B3" s="15" t="s">
        <v>253</v>
      </c>
      <c r="C3" s="15" t="s">
        <v>19</v>
      </c>
      <c r="D3" s="192" t="s">
        <v>254</v>
      </c>
      <c r="E3" s="192"/>
      <c r="F3" s="15" t="s">
        <v>69</v>
      </c>
      <c r="G3" s="66">
        <v>7</v>
      </c>
      <c r="H3" s="66"/>
      <c r="I3" s="66"/>
      <c r="J3" s="66"/>
      <c r="K3" s="66"/>
      <c r="L3" s="66"/>
      <c r="M3" s="66"/>
      <c r="N3" s="197">
        <v>7</v>
      </c>
    </row>
    <row r="4" spans="1:14" ht="12.75">
      <c r="A4" s="137">
        <v>6</v>
      </c>
      <c r="B4" s="69" t="s">
        <v>255</v>
      </c>
      <c r="C4" s="69" t="s">
        <v>14</v>
      </c>
      <c r="D4" s="250" t="s">
        <v>256</v>
      </c>
      <c r="E4" s="250"/>
      <c r="F4" s="69" t="s">
        <v>59</v>
      </c>
      <c r="G4" s="6"/>
      <c r="H4" s="6"/>
      <c r="I4" s="6">
        <v>10</v>
      </c>
      <c r="J4" s="6"/>
      <c r="K4" s="6"/>
      <c r="L4" s="6"/>
      <c r="M4" s="6"/>
      <c r="N4" s="197">
        <v>10</v>
      </c>
    </row>
    <row r="5" spans="1:14" ht="12.75">
      <c r="A5" s="138">
        <v>133</v>
      </c>
      <c r="B5" s="15" t="s">
        <v>257</v>
      </c>
      <c r="C5" s="15" t="s">
        <v>19</v>
      </c>
      <c r="D5" s="192" t="s">
        <v>258</v>
      </c>
      <c r="E5" s="192"/>
      <c r="F5" s="15" t="s">
        <v>59</v>
      </c>
      <c r="G5" s="66">
        <v>6</v>
      </c>
      <c r="H5" s="66"/>
      <c r="I5" s="66"/>
      <c r="J5" s="66"/>
      <c r="K5" s="66"/>
      <c r="L5" s="66"/>
      <c r="M5" s="66"/>
      <c r="N5" s="197">
        <v>6</v>
      </c>
    </row>
    <row r="6" spans="1:14" ht="12.75">
      <c r="A6" s="138">
        <v>211</v>
      </c>
      <c r="B6" s="15" t="s">
        <v>259</v>
      </c>
      <c r="C6" s="15" t="s">
        <v>19</v>
      </c>
      <c r="D6" s="192" t="s">
        <v>260</v>
      </c>
      <c r="E6" s="192"/>
      <c r="F6" s="15" t="s">
        <v>69</v>
      </c>
      <c r="G6" s="66">
        <v>5</v>
      </c>
      <c r="H6" s="66"/>
      <c r="I6" s="66"/>
      <c r="J6" s="66"/>
      <c r="K6" s="66"/>
      <c r="L6" s="66"/>
      <c r="M6" s="66"/>
      <c r="N6" s="197">
        <v>5</v>
      </c>
    </row>
    <row r="7" spans="1:14" ht="12.75">
      <c r="A7" s="137">
        <v>125</v>
      </c>
      <c r="B7" s="69" t="s">
        <v>261</v>
      </c>
      <c r="C7" s="69" t="s">
        <v>14</v>
      </c>
      <c r="D7" s="250" t="s">
        <v>262</v>
      </c>
      <c r="E7" s="250"/>
      <c r="F7" s="69" t="s">
        <v>59</v>
      </c>
      <c r="G7" s="6"/>
      <c r="H7" s="6"/>
      <c r="I7" s="6">
        <v>7</v>
      </c>
      <c r="J7" s="6"/>
      <c r="K7" s="6"/>
      <c r="L7" s="6"/>
      <c r="M7" s="6"/>
      <c r="N7" s="197">
        <v>7</v>
      </c>
    </row>
    <row r="8" spans="1:14" ht="12.75">
      <c r="A8" s="142">
        <v>184</v>
      </c>
      <c r="B8" s="143" t="s">
        <v>263</v>
      </c>
      <c r="C8" s="143" t="s">
        <v>5</v>
      </c>
      <c r="D8" s="246" t="s">
        <v>264</v>
      </c>
      <c r="E8" s="182" t="s">
        <v>219</v>
      </c>
      <c r="F8" s="143" t="s">
        <v>59</v>
      </c>
      <c r="G8" s="13"/>
      <c r="H8" s="13"/>
      <c r="I8" s="13"/>
      <c r="J8" s="13"/>
      <c r="K8" s="13">
        <v>10</v>
      </c>
      <c r="L8" s="13"/>
      <c r="M8" s="13"/>
      <c r="N8" s="197">
        <v>10</v>
      </c>
    </row>
    <row r="9" spans="1:14" ht="12.75">
      <c r="A9" s="142">
        <v>84</v>
      </c>
      <c r="B9" s="143" t="s">
        <v>265</v>
      </c>
      <c r="C9" s="143" t="s">
        <v>5</v>
      </c>
      <c r="D9" s="247" t="s">
        <v>266</v>
      </c>
      <c r="E9" s="247"/>
      <c r="F9" s="143" t="s">
        <v>59</v>
      </c>
      <c r="G9" s="13"/>
      <c r="H9" s="13"/>
      <c r="I9" s="13"/>
      <c r="J9" s="13"/>
      <c r="K9" s="13">
        <v>7</v>
      </c>
      <c r="L9" s="13"/>
      <c r="M9" s="13"/>
      <c r="N9" s="197">
        <v>7</v>
      </c>
    </row>
    <row r="10" spans="1:14" ht="12.75">
      <c r="A10" s="137">
        <v>70</v>
      </c>
      <c r="B10" s="69" t="s">
        <v>267</v>
      </c>
      <c r="C10" s="69" t="s">
        <v>14</v>
      </c>
      <c r="D10" s="250" t="s">
        <v>268</v>
      </c>
      <c r="E10" s="250"/>
      <c r="F10" s="69" t="s">
        <v>69</v>
      </c>
      <c r="G10" s="6"/>
      <c r="H10" s="6"/>
      <c r="I10" s="6">
        <v>6</v>
      </c>
      <c r="J10" s="6"/>
      <c r="K10" s="6"/>
      <c r="L10" s="6"/>
      <c r="M10" s="6"/>
      <c r="N10" s="197">
        <v>6</v>
      </c>
    </row>
    <row r="11" spans="1:14" ht="12.75">
      <c r="A11" s="140">
        <v>136</v>
      </c>
      <c r="B11" s="70" t="s">
        <v>269</v>
      </c>
      <c r="C11" s="70" t="s">
        <v>17</v>
      </c>
      <c r="D11" s="191" t="s">
        <v>270</v>
      </c>
      <c r="E11" s="191"/>
      <c r="F11" s="70" t="s">
        <v>69</v>
      </c>
      <c r="G11" s="67"/>
      <c r="H11" s="67">
        <v>10</v>
      </c>
      <c r="I11" s="67"/>
      <c r="J11" s="67"/>
      <c r="K11" s="67"/>
      <c r="L11" s="67"/>
      <c r="M11" s="67"/>
      <c r="N11" s="197">
        <v>5</v>
      </c>
    </row>
    <row r="12" spans="1:14" ht="12.75">
      <c r="A12" s="137">
        <v>30</v>
      </c>
      <c r="B12" s="69" t="s">
        <v>271</v>
      </c>
      <c r="C12" s="69" t="s">
        <v>14</v>
      </c>
      <c r="D12" s="250" t="s">
        <v>272</v>
      </c>
      <c r="E12" s="250"/>
      <c r="F12" s="69" t="s">
        <v>69</v>
      </c>
      <c r="G12" s="6"/>
      <c r="H12" s="6"/>
      <c r="I12" s="6">
        <v>5</v>
      </c>
      <c r="J12" s="6"/>
      <c r="K12" s="6"/>
      <c r="L12" s="6"/>
      <c r="M12" s="6"/>
      <c r="N12" s="197">
        <v>5</v>
      </c>
    </row>
    <row r="13" spans="1:14" ht="12.75">
      <c r="A13" s="137">
        <v>124</v>
      </c>
      <c r="B13" s="69" t="s">
        <v>273</v>
      </c>
      <c r="C13" s="69" t="s">
        <v>14</v>
      </c>
      <c r="D13" s="250" t="s">
        <v>274</v>
      </c>
      <c r="E13" s="250"/>
      <c r="F13" s="69" t="s">
        <v>59</v>
      </c>
      <c r="G13" s="6"/>
      <c r="H13" s="6"/>
      <c r="I13" s="6">
        <v>4</v>
      </c>
      <c r="J13" s="6"/>
      <c r="K13" s="6"/>
      <c r="L13" s="6"/>
      <c r="M13" s="6"/>
      <c r="N13" s="197">
        <v>4</v>
      </c>
    </row>
    <row r="14" spans="1:14" ht="12.75">
      <c r="A14" s="142">
        <v>50</v>
      </c>
      <c r="B14" s="143" t="s">
        <v>275</v>
      </c>
      <c r="C14" s="143" t="s">
        <v>5</v>
      </c>
      <c r="D14" s="247" t="s">
        <v>276</v>
      </c>
      <c r="E14" s="247"/>
      <c r="F14" s="143" t="s">
        <v>69</v>
      </c>
      <c r="G14" s="13"/>
      <c r="H14" s="13"/>
      <c r="I14" s="13"/>
      <c r="J14" s="13"/>
      <c r="K14" s="13">
        <v>6</v>
      </c>
      <c r="L14" s="13"/>
      <c r="M14" s="13"/>
      <c r="N14" s="197">
        <v>6</v>
      </c>
    </row>
    <row r="15" spans="1:14" ht="12.75">
      <c r="A15" s="142">
        <v>277</v>
      </c>
      <c r="B15" s="143" t="s">
        <v>277</v>
      </c>
      <c r="C15" s="143" t="s">
        <v>5</v>
      </c>
      <c r="D15" s="247" t="s">
        <v>278</v>
      </c>
      <c r="E15" s="247"/>
      <c r="F15" s="143" t="s">
        <v>59</v>
      </c>
      <c r="G15" s="13"/>
      <c r="H15" s="13"/>
      <c r="I15" s="13"/>
      <c r="J15" s="13"/>
      <c r="K15" s="13">
        <v>5</v>
      </c>
      <c r="L15" s="13"/>
      <c r="M15" s="13"/>
      <c r="N15" s="197">
        <v>5</v>
      </c>
    </row>
    <row r="16" spans="1:14" ht="12.75">
      <c r="A16" s="138">
        <v>146</v>
      </c>
      <c r="B16" s="15" t="s">
        <v>279</v>
      </c>
      <c r="C16" s="15" t="s">
        <v>19</v>
      </c>
      <c r="D16" s="192" t="s">
        <v>280</v>
      </c>
      <c r="E16" s="192"/>
      <c r="F16" s="15" t="s">
        <v>69</v>
      </c>
      <c r="G16" s="66">
        <v>4</v>
      </c>
      <c r="H16" s="66"/>
      <c r="I16" s="66"/>
      <c r="J16" s="66"/>
      <c r="K16" s="66"/>
      <c r="L16" s="66"/>
      <c r="M16" s="66"/>
      <c r="N16" s="197">
        <v>3</v>
      </c>
    </row>
    <row r="17" spans="1:14" ht="12.75">
      <c r="A17" s="137">
        <v>610</v>
      </c>
      <c r="B17" s="69" t="s">
        <v>281</v>
      </c>
      <c r="C17" s="69" t="s">
        <v>14</v>
      </c>
      <c r="D17" s="250" t="s">
        <v>282</v>
      </c>
      <c r="E17" s="250"/>
      <c r="F17" s="69" t="s">
        <v>59</v>
      </c>
      <c r="G17" s="6"/>
      <c r="H17" s="6"/>
      <c r="I17" s="6">
        <v>3</v>
      </c>
      <c r="J17" s="6"/>
      <c r="K17" s="6"/>
      <c r="L17" s="6"/>
      <c r="M17" s="6"/>
      <c r="N17" s="197">
        <v>3</v>
      </c>
    </row>
    <row r="18" spans="1:14" ht="12.75">
      <c r="A18" s="138">
        <v>14</v>
      </c>
      <c r="B18" s="15" t="s">
        <v>283</v>
      </c>
      <c r="C18" s="15" t="s">
        <v>19</v>
      </c>
      <c r="D18" s="192" t="s">
        <v>284</v>
      </c>
      <c r="E18" s="192"/>
      <c r="F18" s="15" t="s">
        <v>59</v>
      </c>
      <c r="G18" s="66">
        <v>3</v>
      </c>
      <c r="H18" s="66"/>
      <c r="I18" s="66"/>
      <c r="J18" s="66"/>
      <c r="K18" s="66"/>
      <c r="L18" s="66"/>
      <c r="M18" s="66"/>
      <c r="N18" s="197">
        <v>2</v>
      </c>
    </row>
    <row r="19" spans="1:14" ht="12.75">
      <c r="A19" s="140">
        <v>75</v>
      </c>
      <c r="B19" s="70" t="s">
        <v>285</v>
      </c>
      <c r="C19" s="70" t="s">
        <v>17</v>
      </c>
      <c r="D19" s="191" t="s">
        <v>286</v>
      </c>
      <c r="E19" s="191"/>
      <c r="F19" s="70" t="s">
        <v>59</v>
      </c>
      <c r="G19" s="67"/>
      <c r="H19" s="67">
        <v>7</v>
      </c>
      <c r="I19" s="67"/>
      <c r="J19" s="67"/>
      <c r="K19" s="67"/>
      <c r="L19" s="67"/>
      <c r="M19" s="67"/>
      <c r="N19" s="197">
        <v>2</v>
      </c>
    </row>
    <row r="20" spans="1:14" ht="12.75">
      <c r="A20" s="147">
        <v>15</v>
      </c>
      <c r="B20" s="73" t="s">
        <v>287</v>
      </c>
      <c r="C20" s="73" t="s">
        <v>6</v>
      </c>
      <c r="D20" s="248" t="s">
        <v>288</v>
      </c>
      <c r="E20" s="249" t="s">
        <v>219</v>
      </c>
      <c r="F20" s="73" t="s">
        <v>59</v>
      </c>
      <c r="G20" s="68"/>
      <c r="H20" s="68"/>
      <c r="I20" s="68"/>
      <c r="J20" s="68"/>
      <c r="K20" s="68"/>
      <c r="L20" s="68">
        <v>10</v>
      </c>
      <c r="M20" s="68"/>
      <c r="N20" s="197">
        <v>10</v>
      </c>
    </row>
    <row r="21" spans="1:14" ht="12.75">
      <c r="A21" s="138">
        <v>89</v>
      </c>
      <c r="B21" s="15" t="s">
        <v>289</v>
      </c>
      <c r="C21" s="15" t="s">
        <v>19</v>
      </c>
      <c r="D21" s="192" t="s">
        <v>290</v>
      </c>
      <c r="E21" s="192"/>
      <c r="F21" s="15" t="s">
        <v>59</v>
      </c>
      <c r="G21" s="66">
        <v>2</v>
      </c>
      <c r="H21" s="66"/>
      <c r="I21" s="66"/>
      <c r="J21" s="66"/>
      <c r="K21" s="66"/>
      <c r="L21" s="66"/>
      <c r="M21" s="66"/>
      <c r="N21" s="197">
        <v>1</v>
      </c>
    </row>
    <row r="22" spans="1:14" ht="12.75">
      <c r="A22" s="148">
        <v>62</v>
      </c>
      <c r="B22" s="74" t="s">
        <v>291</v>
      </c>
      <c r="C22" s="74" t="s">
        <v>4</v>
      </c>
      <c r="D22" s="29" t="s">
        <v>292</v>
      </c>
      <c r="E22" s="29"/>
      <c r="F22" s="74" t="s">
        <v>59</v>
      </c>
      <c r="G22" s="7"/>
      <c r="H22" s="7"/>
      <c r="I22" s="7"/>
      <c r="J22" s="7"/>
      <c r="K22" s="7"/>
      <c r="L22" s="7"/>
      <c r="M22" s="7">
        <v>10</v>
      </c>
      <c r="N22" s="197">
        <v>10</v>
      </c>
    </row>
    <row r="23" spans="1:14" ht="12.75">
      <c r="A23" s="148">
        <v>26</v>
      </c>
      <c r="B23" s="74" t="s">
        <v>293</v>
      </c>
      <c r="C23" s="74" t="s">
        <v>4</v>
      </c>
      <c r="D23" s="29" t="s">
        <v>294</v>
      </c>
      <c r="E23" s="29"/>
      <c r="F23" s="74" t="s">
        <v>59</v>
      </c>
      <c r="G23" s="7"/>
      <c r="H23" s="7"/>
      <c r="I23" s="7"/>
      <c r="J23" s="7"/>
      <c r="K23" s="7"/>
      <c r="L23" s="7"/>
      <c r="M23" s="7">
        <v>7</v>
      </c>
      <c r="N23" s="197">
        <v>7</v>
      </c>
    </row>
    <row r="24" spans="1:14" ht="12.75">
      <c r="A24" s="145">
        <v>141</v>
      </c>
      <c r="B24" s="72" t="s">
        <v>329</v>
      </c>
      <c r="C24" s="72" t="s">
        <v>71</v>
      </c>
      <c r="D24" s="193" t="s">
        <v>295</v>
      </c>
      <c r="E24" s="193"/>
      <c r="F24" s="72" t="s">
        <v>59</v>
      </c>
      <c r="G24" s="10"/>
      <c r="H24" s="10"/>
      <c r="I24" s="10"/>
      <c r="J24" s="10">
        <v>10</v>
      </c>
      <c r="K24" s="10"/>
      <c r="L24" s="10"/>
      <c r="M24" s="10"/>
      <c r="N24" s="197">
        <v>10</v>
      </c>
    </row>
    <row r="25" spans="1:14" ht="12.75">
      <c r="A25" s="147">
        <v>240</v>
      </c>
      <c r="B25" s="73" t="s">
        <v>296</v>
      </c>
      <c r="C25" s="73" t="s">
        <v>6</v>
      </c>
      <c r="D25" s="32" t="s">
        <v>297</v>
      </c>
      <c r="E25" s="32"/>
      <c r="F25" s="73" t="s">
        <v>59</v>
      </c>
      <c r="G25" s="68"/>
      <c r="H25" s="68"/>
      <c r="I25" s="68"/>
      <c r="J25" s="68"/>
      <c r="K25" s="68"/>
      <c r="L25" s="68">
        <v>7</v>
      </c>
      <c r="M25" s="68"/>
      <c r="N25" s="197">
        <v>7</v>
      </c>
    </row>
    <row r="26" spans="1:14" ht="12.75">
      <c r="A26" s="147">
        <v>58</v>
      </c>
      <c r="B26" s="73" t="s">
        <v>298</v>
      </c>
      <c r="C26" s="73" t="s">
        <v>6</v>
      </c>
      <c r="D26" s="32" t="s">
        <v>299</v>
      </c>
      <c r="E26" s="32"/>
      <c r="F26" s="73" t="s">
        <v>59</v>
      </c>
      <c r="G26" s="68"/>
      <c r="H26" s="68"/>
      <c r="I26" s="68"/>
      <c r="J26" s="68"/>
      <c r="K26" s="68"/>
      <c r="L26" s="68">
        <v>6</v>
      </c>
      <c r="M26" s="68"/>
      <c r="N26" s="197">
        <v>6</v>
      </c>
    </row>
    <row r="27" spans="1:14" ht="12.75">
      <c r="A27" s="145">
        <v>20</v>
      </c>
      <c r="B27" s="72" t="s">
        <v>300</v>
      </c>
      <c r="C27" s="72" t="s">
        <v>71</v>
      </c>
      <c r="D27" s="193" t="s">
        <v>301</v>
      </c>
      <c r="E27" s="193"/>
      <c r="F27" s="72" t="s">
        <v>59</v>
      </c>
      <c r="G27" s="10"/>
      <c r="H27" s="10"/>
      <c r="I27" s="10"/>
      <c r="J27" s="10">
        <v>7</v>
      </c>
      <c r="K27" s="10"/>
      <c r="L27" s="10"/>
      <c r="M27" s="10"/>
      <c r="N27" s="197">
        <v>7</v>
      </c>
    </row>
    <row r="28" spans="1:14" ht="12.75">
      <c r="A28" s="148">
        <v>271</v>
      </c>
      <c r="B28" s="74" t="s">
        <v>302</v>
      </c>
      <c r="C28" s="74" t="s">
        <v>4</v>
      </c>
      <c r="D28" s="29" t="s">
        <v>303</v>
      </c>
      <c r="E28" s="29"/>
      <c r="F28" s="74" t="s">
        <v>59</v>
      </c>
      <c r="G28" s="7"/>
      <c r="H28" s="7"/>
      <c r="I28" s="7"/>
      <c r="J28" s="7"/>
      <c r="K28" s="7"/>
      <c r="L28" s="7" t="s">
        <v>318</v>
      </c>
      <c r="M28" s="7">
        <v>6</v>
      </c>
      <c r="N28" s="197">
        <v>6</v>
      </c>
    </row>
    <row r="29" spans="1:14" ht="12.75">
      <c r="A29" s="147">
        <v>158</v>
      </c>
      <c r="B29" s="73" t="s">
        <v>304</v>
      </c>
      <c r="C29" s="73" t="s">
        <v>6</v>
      </c>
      <c r="D29" s="32" t="s">
        <v>305</v>
      </c>
      <c r="E29" s="32"/>
      <c r="F29" s="73" t="s">
        <v>59</v>
      </c>
      <c r="G29" s="68"/>
      <c r="H29" s="68"/>
      <c r="I29" s="68"/>
      <c r="J29" s="68"/>
      <c r="K29" s="68"/>
      <c r="L29" s="68">
        <v>5</v>
      </c>
      <c r="M29" s="68"/>
      <c r="N29" s="197">
        <v>5</v>
      </c>
    </row>
    <row r="30" spans="1:14" ht="12.75">
      <c r="A30" s="137">
        <v>401</v>
      </c>
      <c r="B30" s="69" t="s">
        <v>306</v>
      </c>
      <c r="C30" s="69" t="s">
        <v>14</v>
      </c>
      <c r="D30" s="250" t="s">
        <v>307</v>
      </c>
      <c r="E30" s="250"/>
      <c r="F30" s="69" t="s">
        <v>59</v>
      </c>
      <c r="G30" s="6"/>
      <c r="H30" s="6"/>
      <c r="I30" s="6">
        <v>2</v>
      </c>
      <c r="J30" s="6"/>
      <c r="K30" s="6"/>
      <c r="L30" s="6"/>
      <c r="M30" s="6"/>
      <c r="N30" s="197">
        <v>2</v>
      </c>
    </row>
    <row r="31" spans="1:14" ht="12.75">
      <c r="A31" s="139">
        <v>302</v>
      </c>
      <c r="B31" s="1" t="s">
        <v>308</v>
      </c>
      <c r="C31" s="1"/>
      <c r="D31" s="21" t="s">
        <v>309</v>
      </c>
      <c r="E31" s="21"/>
      <c r="F31" s="1" t="s">
        <v>59</v>
      </c>
      <c r="G31" s="18"/>
      <c r="H31" s="18"/>
      <c r="I31" s="18"/>
      <c r="J31" s="18"/>
      <c r="K31" s="18"/>
      <c r="L31" s="18"/>
      <c r="M31" s="18"/>
      <c r="N31" s="197">
        <v>0</v>
      </c>
    </row>
    <row r="32" spans="1:14" ht="12.75">
      <c r="A32" s="145">
        <v>34</v>
      </c>
      <c r="B32" s="72" t="s">
        <v>310</v>
      </c>
      <c r="C32" s="72" t="s">
        <v>71</v>
      </c>
      <c r="D32" s="193" t="s">
        <v>311</v>
      </c>
      <c r="E32" s="193"/>
      <c r="F32" s="72" t="s">
        <v>69</v>
      </c>
      <c r="G32" s="10"/>
      <c r="H32" s="10"/>
      <c r="I32" s="10"/>
      <c r="J32" s="10">
        <v>6</v>
      </c>
      <c r="K32" s="10"/>
      <c r="L32" s="10"/>
      <c r="M32" s="10"/>
      <c r="N32" s="197">
        <v>3</v>
      </c>
    </row>
    <row r="33" spans="1:14" ht="12.75">
      <c r="A33" s="142">
        <v>49</v>
      </c>
      <c r="B33" s="143" t="s">
        <v>312</v>
      </c>
      <c r="C33" s="143" t="s">
        <v>5</v>
      </c>
      <c r="D33" s="247" t="s">
        <v>313</v>
      </c>
      <c r="E33" s="247"/>
      <c r="F33" s="143" t="s">
        <v>59</v>
      </c>
      <c r="G33" s="13"/>
      <c r="H33" s="13"/>
      <c r="I33" s="13"/>
      <c r="J33" s="13"/>
      <c r="K33" s="13">
        <v>4</v>
      </c>
      <c r="L33" s="13"/>
      <c r="M33" s="13"/>
      <c r="N33" s="197">
        <v>3</v>
      </c>
    </row>
    <row r="34" spans="1:14" ht="12.75">
      <c r="A34" s="145">
        <v>144</v>
      </c>
      <c r="B34" s="72" t="s">
        <v>314</v>
      </c>
      <c r="C34" s="72" t="s">
        <v>71</v>
      </c>
      <c r="D34" s="193" t="s">
        <v>315</v>
      </c>
      <c r="E34" s="193"/>
      <c r="F34" s="72" t="s">
        <v>69</v>
      </c>
      <c r="G34" s="10"/>
      <c r="H34" s="10"/>
      <c r="I34" s="10"/>
      <c r="J34" s="10">
        <v>5</v>
      </c>
      <c r="K34" s="10"/>
      <c r="L34" s="10"/>
      <c r="M34" s="10"/>
      <c r="N34" s="197">
        <v>2</v>
      </c>
    </row>
    <row r="35" spans="1:14" ht="13.5" thickBot="1">
      <c r="A35" s="149">
        <v>17</v>
      </c>
      <c r="B35" s="150" t="s">
        <v>316</v>
      </c>
      <c r="C35" s="150" t="s">
        <v>71</v>
      </c>
      <c r="D35" s="194" t="s">
        <v>317</v>
      </c>
      <c r="E35" s="194"/>
      <c r="F35" s="150" t="s">
        <v>69</v>
      </c>
      <c r="G35" s="151"/>
      <c r="H35" s="151"/>
      <c r="I35" s="151"/>
      <c r="J35" s="151">
        <v>4</v>
      </c>
      <c r="K35" s="151"/>
      <c r="L35" s="151"/>
      <c r="M35" s="151"/>
      <c r="N35" s="198">
        <v>1</v>
      </c>
    </row>
    <row r="36" spans="6:14" ht="12.75">
      <c r="F36" s="157" t="s">
        <v>185</v>
      </c>
      <c r="G36" s="158">
        <f>COUNTA(G2:G35)</f>
        <v>7</v>
      </c>
      <c r="H36" s="158">
        <f aca="true" t="shared" si="0" ref="H36:N36">COUNTA(H2:H35)</f>
        <v>2</v>
      </c>
      <c r="I36" s="158">
        <f t="shared" si="0"/>
        <v>7</v>
      </c>
      <c r="J36" s="158">
        <f t="shared" si="0"/>
        <v>5</v>
      </c>
      <c r="K36" s="158">
        <f t="shared" si="0"/>
        <v>5</v>
      </c>
      <c r="L36" s="158">
        <f t="shared" si="0"/>
        <v>5</v>
      </c>
      <c r="M36" s="158">
        <f t="shared" si="0"/>
        <v>3</v>
      </c>
      <c r="N36" s="158">
        <f t="shared" si="0"/>
        <v>34</v>
      </c>
    </row>
    <row r="38" spans="2:3" ht="12.75">
      <c r="B38" s="190" t="s">
        <v>184</v>
      </c>
      <c r="C38" t="s">
        <v>328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128" customWidth="1"/>
    <col min="2" max="2" width="23.7109375" style="0" bestFit="1" customWidth="1"/>
    <col min="3" max="3" width="10.7109375" style="128" bestFit="1" customWidth="1"/>
    <col min="4" max="4" width="11.28125" style="128" bestFit="1" customWidth="1"/>
    <col min="5" max="5" width="15.00390625" style="128" bestFit="1" customWidth="1"/>
    <col min="6" max="14" width="9.140625" style="128" customWidth="1"/>
  </cols>
  <sheetData>
    <row r="1" spans="1:14" ht="12.75">
      <c r="A1" s="129" t="s">
        <v>52</v>
      </c>
      <c r="B1" s="203" t="s">
        <v>1</v>
      </c>
      <c r="C1" s="129" t="s">
        <v>2</v>
      </c>
      <c r="D1" s="204" t="s">
        <v>53</v>
      </c>
      <c r="E1" s="129"/>
      <c r="F1" s="129" t="s">
        <v>54</v>
      </c>
      <c r="G1" s="205" t="s">
        <v>55</v>
      </c>
      <c r="H1" s="226" t="s">
        <v>56</v>
      </c>
      <c r="I1" s="233" t="s">
        <v>14</v>
      </c>
      <c r="J1" s="92" t="s">
        <v>71</v>
      </c>
      <c r="K1" s="96" t="s">
        <v>5</v>
      </c>
      <c r="L1" s="160" t="s">
        <v>6</v>
      </c>
      <c r="M1" s="87" t="s">
        <v>4</v>
      </c>
      <c r="N1" s="129" t="s">
        <v>57</v>
      </c>
    </row>
    <row r="2" spans="1:14" ht="12.75">
      <c r="A2" s="259">
        <v>121</v>
      </c>
      <c r="B2" s="206" t="s">
        <v>331</v>
      </c>
      <c r="C2" s="207" t="s">
        <v>19</v>
      </c>
      <c r="D2" s="208" t="s">
        <v>332</v>
      </c>
      <c r="E2" s="209"/>
      <c r="F2" s="210" t="s">
        <v>59</v>
      </c>
      <c r="G2" s="211">
        <v>10</v>
      </c>
      <c r="H2" s="211"/>
      <c r="I2" s="211"/>
      <c r="J2" s="211"/>
      <c r="K2" s="211"/>
      <c r="L2" s="211"/>
      <c r="M2" s="211"/>
      <c r="N2" s="212">
        <v>10</v>
      </c>
    </row>
    <row r="3" spans="1:14" ht="12.75">
      <c r="A3" s="260">
        <v>39</v>
      </c>
      <c r="B3" s="15" t="s">
        <v>333</v>
      </c>
      <c r="C3" s="66" t="s">
        <v>19</v>
      </c>
      <c r="D3" s="47" t="s">
        <v>334</v>
      </c>
      <c r="E3" s="66"/>
      <c r="F3" s="66" t="s">
        <v>211</v>
      </c>
      <c r="G3" s="213">
        <v>7</v>
      </c>
      <c r="H3" s="213"/>
      <c r="I3" s="213"/>
      <c r="J3" s="213"/>
      <c r="K3" s="213"/>
      <c r="L3" s="213"/>
      <c r="M3" s="213"/>
      <c r="N3" s="214">
        <v>7</v>
      </c>
    </row>
    <row r="4" spans="1:14" ht="12.75">
      <c r="A4" s="261">
        <v>116</v>
      </c>
      <c r="B4" s="69" t="s">
        <v>335</v>
      </c>
      <c r="C4" s="6" t="s">
        <v>14</v>
      </c>
      <c r="D4" s="253" t="s">
        <v>336</v>
      </c>
      <c r="E4" s="233" t="s">
        <v>219</v>
      </c>
      <c r="F4" s="6" t="s">
        <v>59</v>
      </c>
      <c r="G4" s="254"/>
      <c r="H4" s="254"/>
      <c r="I4" s="254">
        <v>10</v>
      </c>
      <c r="J4" s="254"/>
      <c r="K4" s="254"/>
      <c r="L4" s="254"/>
      <c r="M4" s="254"/>
      <c r="N4" s="214">
        <v>10</v>
      </c>
    </row>
    <row r="5" spans="1:14" ht="12.75">
      <c r="A5" s="262">
        <v>36</v>
      </c>
      <c r="B5" s="70" t="s">
        <v>337</v>
      </c>
      <c r="C5" s="67" t="s">
        <v>17</v>
      </c>
      <c r="D5" s="227" t="s">
        <v>338</v>
      </c>
      <c r="E5" s="226" t="s">
        <v>219</v>
      </c>
      <c r="F5" s="67" t="s">
        <v>216</v>
      </c>
      <c r="G5" s="225"/>
      <c r="H5" s="225">
        <v>10</v>
      </c>
      <c r="I5" s="225"/>
      <c r="J5" s="225"/>
      <c r="K5" s="225"/>
      <c r="L5" s="225"/>
      <c r="M5" s="225"/>
      <c r="N5" s="214">
        <v>7</v>
      </c>
    </row>
    <row r="6" spans="1:14" ht="12.75">
      <c r="A6" s="263">
        <v>184</v>
      </c>
      <c r="B6" s="143" t="s">
        <v>227</v>
      </c>
      <c r="C6" s="13" t="s">
        <v>5</v>
      </c>
      <c r="D6" s="144" t="s">
        <v>339</v>
      </c>
      <c r="E6" s="13"/>
      <c r="F6" s="13" t="s">
        <v>59</v>
      </c>
      <c r="G6" s="251"/>
      <c r="H6" s="251"/>
      <c r="I6" s="251"/>
      <c r="J6" s="251"/>
      <c r="K6" s="251">
        <v>10</v>
      </c>
      <c r="L6" s="251"/>
      <c r="M6" s="251"/>
      <c r="N6" s="214">
        <v>10</v>
      </c>
    </row>
    <row r="7" spans="1:14" ht="12.75">
      <c r="A7" s="261">
        <v>7</v>
      </c>
      <c r="B7" s="69" t="s">
        <v>340</v>
      </c>
      <c r="C7" s="6" t="s">
        <v>14</v>
      </c>
      <c r="D7" s="131" t="s">
        <v>341</v>
      </c>
      <c r="E7" s="6"/>
      <c r="F7" s="6" t="s">
        <v>69</v>
      </c>
      <c r="G7" s="254"/>
      <c r="H7" s="254"/>
      <c r="I7" s="254">
        <v>7</v>
      </c>
      <c r="J7" s="254"/>
      <c r="K7" s="254"/>
      <c r="L7" s="254"/>
      <c r="M7" s="254"/>
      <c r="N7" s="214">
        <v>7</v>
      </c>
    </row>
    <row r="8" spans="1:14" ht="12.75">
      <c r="A8" s="261">
        <v>29</v>
      </c>
      <c r="B8" s="69" t="s">
        <v>201</v>
      </c>
      <c r="C8" s="6" t="s">
        <v>14</v>
      </c>
      <c r="D8" s="131" t="s">
        <v>342</v>
      </c>
      <c r="E8" s="6"/>
      <c r="F8" s="6" t="s">
        <v>211</v>
      </c>
      <c r="G8" s="254"/>
      <c r="H8" s="254"/>
      <c r="I8" s="254">
        <v>6</v>
      </c>
      <c r="J8" s="254"/>
      <c r="K8" s="254"/>
      <c r="L8" s="254"/>
      <c r="M8" s="254"/>
      <c r="N8" s="214">
        <v>6</v>
      </c>
    </row>
    <row r="9" spans="1:14" ht="12.75">
      <c r="A9" s="264">
        <v>19</v>
      </c>
      <c r="B9" s="1" t="s">
        <v>343</v>
      </c>
      <c r="C9" s="18"/>
      <c r="D9" s="27" t="s">
        <v>344</v>
      </c>
      <c r="E9" s="18"/>
      <c r="F9" s="18" t="s">
        <v>209</v>
      </c>
      <c r="G9" s="215"/>
      <c r="H9" s="215"/>
      <c r="I9" s="215"/>
      <c r="J9" s="215"/>
      <c r="K9" s="215"/>
      <c r="L9" s="215"/>
      <c r="M9" s="215"/>
      <c r="N9" s="214">
        <v>0</v>
      </c>
    </row>
    <row r="10" spans="1:14" ht="12.75">
      <c r="A10" s="261">
        <v>610</v>
      </c>
      <c r="B10" s="69" t="s">
        <v>234</v>
      </c>
      <c r="C10" s="6" t="s">
        <v>14</v>
      </c>
      <c r="D10" s="131" t="s">
        <v>345</v>
      </c>
      <c r="E10" s="6"/>
      <c r="F10" s="6" t="s">
        <v>225</v>
      </c>
      <c r="G10" s="254"/>
      <c r="H10" s="254"/>
      <c r="I10" s="254">
        <v>5</v>
      </c>
      <c r="J10" s="254"/>
      <c r="K10" s="254"/>
      <c r="L10" s="254"/>
      <c r="M10" s="254"/>
      <c r="N10" s="214">
        <v>5</v>
      </c>
    </row>
    <row r="11" spans="1:14" ht="12.75">
      <c r="A11" s="261">
        <v>124</v>
      </c>
      <c r="B11" s="69" t="s">
        <v>346</v>
      </c>
      <c r="C11" s="6" t="s">
        <v>14</v>
      </c>
      <c r="D11" s="131" t="s">
        <v>347</v>
      </c>
      <c r="E11" s="6"/>
      <c r="F11" s="6" t="s">
        <v>59</v>
      </c>
      <c r="G11" s="254"/>
      <c r="H11" s="254"/>
      <c r="I11" s="254">
        <v>4</v>
      </c>
      <c r="J11" s="254"/>
      <c r="K11" s="254"/>
      <c r="L11" s="254"/>
      <c r="M11" s="254"/>
      <c r="N11" s="214">
        <v>4</v>
      </c>
    </row>
    <row r="12" spans="1:14" ht="12.75">
      <c r="A12" s="263">
        <v>27</v>
      </c>
      <c r="B12" s="143" t="s">
        <v>230</v>
      </c>
      <c r="C12" s="13" t="s">
        <v>5</v>
      </c>
      <c r="D12" s="144" t="s">
        <v>348</v>
      </c>
      <c r="E12" s="13"/>
      <c r="F12" s="13" t="s">
        <v>349</v>
      </c>
      <c r="G12" s="251"/>
      <c r="H12" s="251"/>
      <c r="I12" s="251"/>
      <c r="J12" s="251"/>
      <c r="K12" s="251">
        <v>7</v>
      </c>
      <c r="L12" s="251"/>
      <c r="M12" s="251"/>
      <c r="N12" s="214">
        <v>7</v>
      </c>
    </row>
    <row r="13" spans="1:14" ht="12.75">
      <c r="A13" s="260">
        <v>89</v>
      </c>
      <c r="B13" s="15" t="s">
        <v>232</v>
      </c>
      <c r="C13" s="66" t="s">
        <v>19</v>
      </c>
      <c r="D13" s="47" t="s">
        <v>350</v>
      </c>
      <c r="E13" s="66"/>
      <c r="F13" s="66" t="s">
        <v>60</v>
      </c>
      <c r="G13" s="213">
        <v>6</v>
      </c>
      <c r="H13" s="213"/>
      <c r="I13" s="213"/>
      <c r="J13" s="213"/>
      <c r="K13" s="213"/>
      <c r="L13" s="213"/>
      <c r="M13" s="213"/>
      <c r="N13" s="214">
        <v>3</v>
      </c>
    </row>
    <row r="14" spans="1:14" ht="12.75">
      <c r="A14" s="265">
        <v>57</v>
      </c>
      <c r="B14" s="72" t="s">
        <v>100</v>
      </c>
      <c r="C14" s="10" t="s">
        <v>71</v>
      </c>
      <c r="D14" s="146" t="s">
        <v>351</v>
      </c>
      <c r="E14" s="10"/>
      <c r="F14" s="10" t="s">
        <v>60</v>
      </c>
      <c r="G14" s="216"/>
      <c r="H14" s="216"/>
      <c r="I14" s="216"/>
      <c r="J14" s="216">
        <v>10</v>
      </c>
      <c r="K14" s="216"/>
      <c r="L14" s="216"/>
      <c r="M14" s="216"/>
      <c r="N14" s="214">
        <v>10</v>
      </c>
    </row>
    <row r="15" spans="1:14" ht="12.75">
      <c r="A15" s="266">
        <v>15</v>
      </c>
      <c r="B15" s="73" t="s">
        <v>352</v>
      </c>
      <c r="C15" s="68" t="s">
        <v>6</v>
      </c>
      <c r="D15" s="33" t="s">
        <v>353</v>
      </c>
      <c r="E15" s="68"/>
      <c r="F15" s="68" t="s">
        <v>59</v>
      </c>
      <c r="G15" s="252"/>
      <c r="H15" s="252"/>
      <c r="I15" s="252"/>
      <c r="J15" s="252"/>
      <c r="K15" s="252"/>
      <c r="L15" s="252">
        <v>10</v>
      </c>
      <c r="M15" s="252"/>
      <c r="N15" s="214">
        <v>10</v>
      </c>
    </row>
    <row r="16" spans="1:14" ht="12.75">
      <c r="A16" s="263">
        <v>50</v>
      </c>
      <c r="B16" s="143" t="s">
        <v>354</v>
      </c>
      <c r="C16" s="13" t="s">
        <v>5</v>
      </c>
      <c r="D16" s="144" t="s">
        <v>355</v>
      </c>
      <c r="E16" s="13"/>
      <c r="F16" s="13" t="s">
        <v>216</v>
      </c>
      <c r="G16" s="251"/>
      <c r="H16" s="251"/>
      <c r="I16" s="251"/>
      <c r="J16" s="251"/>
      <c r="K16" s="251">
        <v>6</v>
      </c>
      <c r="L16" s="251"/>
      <c r="M16" s="251"/>
      <c r="N16" s="214">
        <v>6</v>
      </c>
    </row>
    <row r="17" spans="1:14" ht="12.75">
      <c r="A17" s="265">
        <v>141</v>
      </c>
      <c r="B17" s="72" t="s">
        <v>210</v>
      </c>
      <c r="C17" s="10" t="s">
        <v>71</v>
      </c>
      <c r="D17" s="146" t="s">
        <v>356</v>
      </c>
      <c r="E17" s="10"/>
      <c r="F17" s="10" t="s">
        <v>60</v>
      </c>
      <c r="G17" s="216"/>
      <c r="H17" s="216"/>
      <c r="I17" s="216"/>
      <c r="J17" s="216">
        <v>7</v>
      </c>
      <c r="K17" s="216"/>
      <c r="L17" s="216"/>
      <c r="M17" s="216"/>
      <c r="N17" s="214">
        <v>7</v>
      </c>
    </row>
    <row r="18" spans="1:14" ht="12.75">
      <c r="A18" s="261">
        <v>146</v>
      </c>
      <c r="B18" s="69" t="s">
        <v>101</v>
      </c>
      <c r="C18" s="6" t="s">
        <v>14</v>
      </c>
      <c r="D18" s="131" t="s">
        <v>357</v>
      </c>
      <c r="E18" s="6"/>
      <c r="F18" s="6" t="s">
        <v>358</v>
      </c>
      <c r="G18" s="254"/>
      <c r="H18" s="254"/>
      <c r="I18" s="254">
        <v>3</v>
      </c>
      <c r="J18" s="254"/>
      <c r="K18" s="254"/>
      <c r="L18" s="254"/>
      <c r="M18" s="254"/>
      <c r="N18" s="214">
        <v>2</v>
      </c>
    </row>
    <row r="19" spans="1:14" ht="12.75">
      <c r="A19" s="265">
        <v>28</v>
      </c>
      <c r="B19" s="72" t="s">
        <v>359</v>
      </c>
      <c r="C19" s="10" t="s">
        <v>71</v>
      </c>
      <c r="D19" s="146" t="s">
        <v>360</v>
      </c>
      <c r="E19" s="10"/>
      <c r="F19" s="10" t="s">
        <v>358</v>
      </c>
      <c r="G19" s="216"/>
      <c r="H19" s="216"/>
      <c r="I19" s="216"/>
      <c r="J19" s="216">
        <v>6</v>
      </c>
      <c r="K19" s="216"/>
      <c r="L19" s="216"/>
      <c r="M19" s="216"/>
      <c r="N19" s="214">
        <v>6</v>
      </c>
    </row>
    <row r="20" spans="1:14" ht="12.75">
      <c r="A20" s="264">
        <v>44</v>
      </c>
      <c r="B20" s="1" t="s">
        <v>361</v>
      </c>
      <c r="C20" s="18"/>
      <c r="D20" s="27" t="s">
        <v>362</v>
      </c>
      <c r="E20" s="18"/>
      <c r="F20" s="18" t="s">
        <v>226</v>
      </c>
      <c r="G20" s="215"/>
      <c r="H20" s="215"/>
      <c r="I20" s="215"/>
      <c r="J20" s="215"/>
      <c r="K20" s="215"/>
      <c r="L20" s="215"/>
      <c r="M20" s="215"/>
      <c r="N20" s="214">
        <v>0</v>
      </c>
    </row>
    <row r="21" spans="1:14" ht="12.75">
      <c r="A21" s="267">
        <v>26</v>
      </c>
      <c r="B21" s="74" t="s">
        <v>236</v>
      </c>
      <c r="C21" s="7" t="s">
        <v>4</v>
      </c>
      <c r="D21" s="30" t="s">
        <v>363</v>
      </c>
      <c r="E21" s="7"/>
      <c r="F21" s="7" t="s">
        <v>60</v>
      </c>
      <c r="G21" s="217"/>
      <c r="H21" s="217"/>
      <c r="I21" s="217"/>
      <c r="J21" s="217"/>
      <c r="K21" s="217"/>
      <c r="L21" s="217"/>
      <c r="M21" s="217">
        <v>10</v>
      </c>
      <c r="N21" s="214">
        <v>10</v>
      </c>
    </row>
    <row r="22" spans="1:14" ht="12.75">
      <c r="A22" s="262">
        <v>10</v>
      </c>
      <c r="B22" s="70" t="s">
        <v>364</v>
      </c>
      <c r="C22" s="67" t="s">
        <v>17</v>
      </c>
      <c r="D22" s="141" t="s">
        <v>365</v>
      </c>
      <c r="E22" s="67"/>
      <c r="F22" s="67" t="s">
        <v>226</v>
      </c>
      <c r="G22" s="225"/>
      <c r="H22" s="225">
        <v>7</v>
      </c>
      <c r="I22" s="225"/>
      <c r="J22" s="225"/>
      <c r="K22" s="225"/>
      <c r="L22" s="225"/>
      <c r="M22" s="225"/>
      <c r="N22" s="214">
        <v>3</v>
      </c>
    </row>
    <row r="23" spans="1:14" ht="12.75">
      <c r="A23" s="267">
        <v>62</v>
      </c>
      <c r="B23" s="74" t="s">
        <v>235</v>
      </c>
      <c r="C23" s="7" t="s">
        <v>4</v>
      </c>
      <c r="D23" s="30" t="s">
        <v>366</v>
      </c>
      <c r="E23" s="7"/>
      <c r="F23" s="7" t="s">
        <v>211</v>
      </c>
      <c r="G23" s="217"/>
      <c r="H23" s="217"/>
      <c r="I23" s="217"/>
      <c r="J23" s="217"/>
      <c r="K23" s="217"/>
      <c r="L23" s="217"/>
      <c r="M23" s="217">
        <v>7</v>
      </c>
      <c r="N23" s="214">
        <v>7</v>
      </c>
    </row>
    <row r="24" spans="1:14" ht="12.75">
      <c r="A24" s="268">
        <v>70</v>
      </c>
      <c r="B24" s="1" t="s">
        <v>367</v>
      </c>
      <c r="C24" s="18"/>
      <c r="D24" s="27" t="s">
        <v>368</v>
      </c>
      <c r="E24" s="18"/>
      <c r="F24" s="18" t="s">
        <v>206</v>
      </c>
      <c r="G24" s="215"/>
      <c r="H24" s="215"/>
      <c r="I24" s="215"/>
      <c r="J24" s="215"/>
      <c r="K24" s="215"/>
      <c r="L24" s="215"/>
      <c r="M24" s="215"/>
      <c r="N24" s="214">
        <v>0</v>
      </c>
    </row>
    <row r="25" spans="1:14" ht="12.75">
      <c r="A25" s="262">
        <v>83</v>
      </c>
      <c r="B25" s="70" t="s">
        <v>369</v>
      </c>
      <c r="C25" s="67" t="s">
        <v>17</v>
      </c>
      <c r="D25" s="141" t="s">
        <v>370</v>
      </c>
      <c r="E25" s="67"/>
      <c r="F25" s="67" t="s">
        <v>213</v>
      </c>
      <c r="G25" s="225"/>
      <c r="H25" s="225">
        <v>6</v>
      </c>
      <c r="I25" s="225"/>
      <c r="J25" s="225"/>
      <c r="K25" s="225"/>
      <c r="L25" s="225"/>
      <c r="M25" s="225"/>
      <c r="N25" s="214">
        <v>2</v>
      </c>
    </row>
    <row r="26" spans="1:14" ht="12.75">
      <c r="A26" s="266">
        <v>24</v>
      </c>
      <c r="B26" s="73" t="s">
        <v>103</v>
      </c>
      <c r="C26" s="68" t="s">
        <v>6</v>
      </c>
      <c r="D26" s="33" t="s">
        <v>371</v>
      </c>
      <c r="E26" s="68"/>
      <c r="F26" s="68" t="s">
        <v>213</v>
      </c>
      <c r="G26" s="252"/>
      <c r="H26" s="252"/>
      <c r="I26" s="252"/>
      <c r="J26" s="252"/>
      <c r="K26" s="252"/>
      <c r="L26" s="252">
        <v>7</v>
      </c>
      <c r="M26" s="252"/>
      <c r="N26" s="214">
        <v>7</v>
      </c>
    </row>
    <row r="27" spans="1:14" ht="12.75">
      <c r="A27" s="265">
        <v>20</v>
      </c>
      <c r="B27" s="72" t="s">
        <v>238</v>
      </c>
      <c r="C27" s="10" t="s">
        <v>71</v>
      </c>
      <c r="D27" s="146" t="s">
        <v>372</v>
      </c>
      <c r="E27" s="10"/>
      <c r="F27" s="10" t="s">
        <v>60</v>
      </c>
      <c r="G27" s="216"/>
      <c r="H27" s="216"/>
      <c r="I27" s="216"/>
      <c r="J27" s="216">
        <v>5</v>
      </c>
      <c r="K27" s="216"/>
      <c r="L27" s="216"/>
      <c r="M27" s="216"/>
      <c r="N27" s="214">
        <v>5</v>
      </c>
    </row>
    <row r="28" spans="1:14" ht="12.75">
      <c r="A28" s="266">
        <v>59</v>
      </c>
      <c r="B28" s="73" t="s">
        <v>119</v>
      </c>
      <c r="C28" s="68" t="s">
        <v>6</v>
      </c>
      <c r="D28" s="33" t="s">
        <v>373</v>
      </c>
      <c r="E28" s="68"/>
      <c r="F28" s="68" t="s">
        <v>69</v>
      </c>
      <c r="G28" s="252"/>
      <c r="H28" s="252"/>
      <c r="I28" s="252"/>
      <c r="J28" s="252"/>
      <c r="K28" s="252"/>
      <c r="L28" s="252">
        <v>6</v>
      </c>
      <c r="M28" s="252"/>
      <c r="N28" s="214">
        <v>6</v>
      </c>
    </row>
    <row r="29" spans="1:14" ht="12.75">
      <c r="A29" s="264">
        <v>4</v>
      </c>
      <c r="B29" s="1" t="s">
        <v>374</v>
      </c>
      <c r="C29" s="18"/>
      <c r="D29" s="27" t="s">
        <v>375</v>
      </c>
      <c r="E29" s="18"/>
      <c r="F29" s="18" t="s">
        <v>226</v>
      </c>
      <c r="G29" s="215"/>
      <c r="H29" s="215"/>
      <c r="I29" s="215"/>
      <c r="J29" s="215"/>
      <c r="K29" s="215"/>
      <c r="L29" s="215"/>
      <c r="M29" s="215"/>
      <c r="N29" s="214">
        <v>0</v>
      </c>
    </row>
    <row r="30" spans="1:14" ht="12.75">
      <c r="A30" s="264">
        <v>17</v>
      </c>
      <c r="B30" s="1" t="s">
        <v>376</v>
      </c>
      <c r="C30" s="18"/>
      <c r="D30" s="27" t="s">
        <v>377</v>
      </c>
      <c r="E30" s="18"/>
      <c r="F30" s="18" t="s">
        <v>378</v>
      </c>
      <c r="G30" s="215"/>
      <c r="H30" s="215"/>
      <c r="I30" s="215"/>
      <c r="J30" s="215"/>
      <c r="K30" s="215"/>
      <c r="L30" s="215"/>
      <c r="M30" s="215"/>
      <c r="N30" s="214">
        <v>0</v>
      </c>
    </row>
    <row r="31" spans="1:14" ht="12.75">
      <c r="A31" s="264">
        <v>302</v>
      </c>
      <c r="B31" s="1" t="s">
        <v>379</v>
      </c>
      <c r="C31" s="18"/>
      <c r="D31" s="27" t="s">
        <v>380</v>
      </c>
      <c r="E31" s="18"/>
      <c r="F31" s="18" t="s">
        <v>69</v>
      </c>
      <c r="G31" s="215"/>
      <c r="H31" s="215"/>
      <c r="I31" s="215"/>
      <c r="J31" s="215"/>
      <c r="K31" s="215"/>
      <c r="L31" s="215"/>
      <c r="M31" s="215"/>
      <c r="N31" s="214">
        <v>0</v>
      </c>
    </row>
    <row r="32" spans="1:14" ht="12.75">
      <c r="A32" s="265">
        <v>241</v>
      </c>
      <c r="B32" s="72" t="s">
        <v>381</v>
      </c>
      <c r="C32" s="10" t="s">
        <v>71</v>
      </c>
      <c r="D32" s="146" t="s">
        <v>382</v>
      </c>
      <c r="E32" s="10"/>
      <c r="F32" s="10" t="s">
        <v>69</v>
      </c>
      <c r="G32" s="216"/>
      <c r="H32" s="216"/>
      <c r="I32" s="216"/>
      <c r="J32" s="216">
        <v>4</v>
      </c>
      <c r="K32" s="216"/>
      <c r="L32" s="216"/>
      <c r="M32" s="216"/>
      <c r="N32" s="214">
        <v>4</v>
      </c>
    </row>
    <row r="33" spans="1:14" ht="12.75">
      <c r="A33" s="264">
        <v>54</v>
      </c>
      <c r="B33" s="1" t="s">
        <v>383</v>
      </c>
      <c r="C33" s="18"/>
      <c r="D33" s="27" t="s">
        <v>384</v>
      </c>
      <c r="E33" s="18"/>
      <c r="F33" s="18" t="s">
        <v>86</v>
      </c>
      <c r="G33" s="215"/>
      <c r="H33" s="215"/>
      <c r="I33" s="215"/>
      <c r="J33" s="215"/>
      <c r="K33" s="215"/>
      <c r="L33" s="215"/>
      <c r="M33" s="215"/>
      <c r="N33" s="214">
        <v>0</v>
      </c>
    </row>
    <row r="34" spans="1:14" ht="12.75">
      <c r="A34" s="267">
        <v>66</v>
      </c>
      <c r="B34" s="74" t="s">
        <v>385</v>
      </c>
      <c r="C34" s="7" t="s">
        <v>4</v>
      </c>
      <c r="D34" s="30" t="s">
        <v>386</v>
      </c>
      <c r="E34" s="7"/>
      <c r="F34" s="7" t="s">
        <v>349</v>
      </c>
      <c r="G34" s="217"/>
      <c r="H34" s="217"/>
      <c r="I34" s="217"/>
      <c r="J34" s="217"/>
      <c r="K34" s="217"/>
      <c r="L34" s="217"/>
      <c r="M34" s="217">
        <v>6</v>
      </c>
      <c r="N34" s="214">
        <v>6</v>
      </c>
    </row>
    <row r="35" spans="1:14" ht="12.75">
      <c r="A35" s="262">
        <v>100</v>
      </c>
      <c r="B35" s="70" t="s">
        <v>387</v>
      </c>
      <c r="C35" s="67" t="s">
        <v>17</v>
      </c>
      <c r="D35" s="141" t="s">
        <v>388</v>
      </c>
      <c r="E35" s="67"/>
      <c r="F35" s="67" t="s">
        <v>206</v>
      </c>
      <c r="G35" s="225"/>
      <c r="H35" s="225">
        <v>5</v>
      </c>
      <c r="I35" s="225"/>
      <c r="J35" s="225"/>
      <c r="K35" s="225"/>
      <c r="L35" s="225"/>
      <c r="M35" s="225"/>
      <c r="N35" s="214">
        <v>1</v>
      </c>
    </row>
    <row r="36" spans="1:14" ht="12.75">
      <c r="A36" s="264">
        <v>45</v>
      </c>
      <c r="B36" s="1" t="s">
        <v>389</v>
      </c>
      <c r="C36" s="18"/>
      <c r="D36" s="27" t="s">
        <v>390</v>
      </c>
      <c r="E36" s="18"/>
      <c r="F36" s="18" t="s">
        <v>199</v>
      </c>
      <c r="G36" s="215"/>
      <c r="H36" s="215"/>
      <c r="I36" s="215"/>
      <c r="J36" s="215"/>
      <c r="K36" s="215"/>
      <c r="L36" s="215"/>
      <c r="M36" s="215"/>
      <c r="N36" s="214">
        <v>0</v>
      </c>
    </row>
    <row r="37" spans="1:14" ht="12.75">
      <c r="A37" s="264">
        <v>31</v>
      </c>
      <c r="B37" s="1" t="s">
        <v>391</v>
      </c>
      <c r="C37" s="18"/>
      <c r="D37" s="27" t="s">
        <v>392</v>
      </c>
      <c r="E37" s="18"/>
      <c r="F37" s="18" t="s">
        <v>393</v>
      </c>
      <c r="G37" s="215"/>
      <c r="H37" s="215"/>
      <c r="I37" s="215"/>
      <c r="J37" s="215"/>
      <c r="K37" s="215"/>
      <c r="L37" s="215"/>
      <c r="M37" s="215"/>
      <c r="N37" s="214">
        <v>0</v>
      </c>
    </row>
    <row r="38" spans="1:14" ht="12.75">
      <c r="A38" s="264">
        <v>71</v>
      </c>
      <c r="B38" s="1" t="s">
        <v>394</v>
      </c>
      <c r="C38" s="18"/>
      <c r="D38" s="27" t="s">
        <v>395</v>
      </c>
      <c r="E38" s="18"/>
      <c r="F38" s="18" t="s">
        <v>209</v>
      </c>
      <c r="G38" s="215"/>
      <c r="H38" s="215"/>
      <c r="I38" s="215"/>
      <c r="J38" s="215"/>
      <c r="K38" s="215"/>
      <c r="L38" s="215"/>
      <c r="M38" s="215"/>
      <c r="N38" s="214">
        <v>0</v>
      </c>
    </row>
    <row r="39" spans="1:14" ht="12.75">
      <c r="A39" s="264">
        <v>373</v>
      </c>
      <c r="B39" s="1" t="s">
        <v>396</v>
      </c>
      <c r="C39" s="18"/>
      <c r="D39" s="27" t="s">
        <v>397</v>
      </c>
      <c r="E39" s="18"/>
      <c r="F39" s="18" t="s">
        <v>378</v>
      </c>
      <c r="G39" s="215"/>
      <c r="H39" s="215"/>
      <c r="I39" s="215"/>
      <c r="J39" s="215"/>
      <c r="K39" s="215"/>
      <c r="L39" s="215"/>
      <c r="M39" s="215"/>
      <c r="N39" s="214">
        <v>0</v>
      </c>
    </row>
    <row r="40" spans="1:14" ht="12.75">
      <c r="A40" s="264">
        <v>42</v>
      </c>
      <c r="B40" s="1" t="s">
        <v>398</v>
      </c>
      <c r="C40" s="18"/>
      <c r="D40" s="27" t="s">
        <v>399</v>
      </c>
      <c r="E40" s="18"/>
      <c r="F40" s="18" t="s">
        <v>378</v>
      </c>
      <c r="G40" s="215"/>
      <c r="H40" s="215"/>
      <c r="I40" s="215"/>
      <c r="J40" s="215"/>
      <c r="K40" s="215"/>
      <c r="L40" s="215"/>
      <c r="M40" s="215"/>
      <c r="N40" s="214">
        <v>0</v>
      </c>
    </row>
    <row r="41" spans="1:14" ht="12.75">
      <c r="A41" s="269">
        <v>157</v>
      </c>
      <c r="B41" s="218" t="s">
        <v>400</v>
      </c>
      <c r="C41" s="219" t="s">
        <v>71</v>
      </c>
      <c r="D41" s="220" t="s">
        <v>401</v>
      </c>
      <c r="E41" s="219"/>
      <c r="F41" s="219" t="s">
        <v>200</v>
      </c>
      <c r="G41" s="221"/>
      <c r="H41" s="221"/>
      <c r="I41" s="221"/>
      <c r="J41" s="221">
        <v>3</v>
      </c>
      <c r="K41" s="221"/>
      <c r="L41" s="221"/>
      <c r="M41" s="221"/>
      <c r="N41" s="222">
        <v>3</v>
      </c>
    </row>
    <row r="42" spans="6:14" ht="12.75">
      <c r="F42" s="223" t="s">
        <v>185</v>
      </c>
      <c r="G42" s="224">
        <f>COUNTA(G2:G41)</f>
        <v>3</v>
      </c>
      <c r="H42" s="224">
        <f aca="true" t="shared" si="0" ref="H42:N42">COUNTA(H2:H41)</f>
        <v>4</v>
      </c>
      <c r="I42" s="224">
        <f t="shared" si="0"/>
        <v>6</v>
      </c>
      <c r="J42" s="224">
        <f t="shared" si="0"/>
        <v>6</v>
      </c>
      <c r="K42" s="224">
        <f t="shared" si="0"/>
        <v>3</v>
      </c>
      <c r="L42" s="224">
        <f t="shared" si="0"/>
        <v>3</v>
      </c>
      <c r="M42" s="224">
        <f t="shared" si="0"/>
        <v>3</v>
      </c>
      <c r="N42" s="224">
        <f t="shared" si="0"/>
        <v>40</v>
      </c>
    </row>
    <row r="44" spans="4:5" ht="12.75">
      <c r="D44" s="190" t="s">
        <v>184</v>
      </c>
      <c r="E44" s="132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128" customWidth="1"/>
    <col min="3" max="3" width="15.8515625" style="0" bestFit="1" customWidth="1"/>
    <col min="4" max="4" width="9.140625" style="232" customWidth="1"/>
    <col min="5" max="5" width="14.00390625" style="0" customWidth="1"/>
    <col min="6" max="6" width="15.00390625" style="0" bestFit="1" customWidth="1"/>
    <col min="15" max="15" width="9.140625" style="128" customWidth="1"/>
  </cols>
  <sheetData>
    <row r="1" spans="1:15" ht="12.75">
      <c r="A1" s="129" t="s">
        <v>52</v>
      </c>
      <c r="B1" s="203" t="s">
        <v>1</v>
      </c>
      <c r="C1" s="203"/>
      <c r="D1" s="129" t="s">
        <v>2</v>
      </c>
      <c r="E1" s="204" t="s">
        <v>53</v>
      </c>
      <c r="F1" s="129"/>
      <c r="G1" s="129" t="s">
        <v>54</v>
      </c>
      <c r="H1" s="205" t="s">
        <v>55</v>
      </c>
      <c r="I1" s="226" t="s">
        <v>56</v>
      </c>
      <c r="J1" s="233" t="s">
        <v>14</v>
      </c>
      <c r="K1" s="92" t="s">
        <v>71</v>
      </c>
      <c r="L1" s="96" t="s">
        <v>5</v>
      </c>
      <c r="M1" s="160" t="s">
        <v>6</v>
      </c>
      <c r="N1" s="87" t="s">
        <v>4</v>
      </c>
      <c r="O1" s="129" t="s">
        <v>57</v>
      </c>
    </row>
    <row r="2" spans="1:15" ht="12.75">
      <c r="A2" s="336">
        <v>46</v>
      </c>
      <c r="B2" s="337" t="s">
        <v>489</v>
      </c>
      <c r="C2" s="337" t="s">
        <v>490</v>
      </c>
      <c r="D2" s="338"/>
      <c r="E2" s="339" t="s">
        <v>491</v>
      </c>
      <c r="F2" s="340"/>
      <c r="G2" s="339" t="s">
        <v>211</v>
      </c>
      <c r="H2" s="340"/>
      <c r="I2" s="340"/>
      <c r="J2" s="340"/>
      <c r="K2" s="340"/>
      <c r="L2" s="340"/>
      <c r="M2" s="340"/>
      <c r="N2" s="340"/>
      <c r="O2" s="154">
        <v>0</v>
      </c>
    </row>
    <row r="3" spans="1:15" ht="12.75">
      <c r="A3" s="137">
        <v>12</v>
      </c>
      <c r="B3" s="69" t="s">
        <v>70</v>
      </c>
      <c r="C3" s="69" t="s">
        <v>411</v>
      </c>
      <c r="D3" s="235" t="s">
        <v>14</v>
      </c>
      <c r="E3" s="131" t="s">
        <v>412</v>
      </c>
      <c r="F3" s="6"/>
      <c r="G3" s="131" t="s">
        <v>349</v>
      </c>
      <c r="H3" s="6"/>
      <c r="I3" s="6"/>
      <c r="J3" s="6">
        <v>10</v>
      </c>
      <c r="K3" s="6"/>
      <c r="L3" s="6"/>
      <c r="M3" s="6"/>
      <c r="N3" s="6"/>
      <c r="O3" s="154">
        <v>10</v>
      </c>
    </row>
    <row r="4" spans="1:15" ht="12.75">
      <c r="A4" s="138">
        <v>41</v>
      </c>
      <c r="B4" s="15" t="s">
        <v>94</v>
      </c>
      <c r="C4" s="15" t="s">
        <v>413</v>
      </c>
      <c r="D4" s="236" t="s">
        <v>19</v>
      </c>
      <c r="E4" s="47" t="s">
        <v>414</v>
      </c>
      <c r="F4" s="66"/>
      <c r="G4" s="47" t="s">
        <v>415</v>
      </c>
      <c r="H4" s="66">
        <v>10</v>
      </c>
      <c r="I4" s="66"/>
      <c r="J4" s="66"/>
      <c r="K4" s="66"/>
      <c r="L4" s="66"/>
      <c r="M4" s="66"/>
      <c r="N4" s="66"/>
      <c r="O4" s="154">
        <v>7</v>
      </c>
    </row>
    <row r="5" spans="1:15" ht="12.75">
      <c r="A5" s="139">
        <v>63</v>
      </c>
      <c r="B5" s="1" t="s">
        <v>187</v>
      </c>
      <c r="C5" s="1" t="s">
        <v>418</v>
      </c>
      <c r="D5" s="234" t="s">
        <v>198</v>
      </c>
      <c r="E5" s="27" t="s">
        <v>419</v>
      </c>
      <c r="F5" s="18"/>
      <c r="G5" s="27" t="s">
        <v>420</v>
      </c>
      <c r="H5" s="18"/>
      <c r="I5" s="18"/>
      <c r="J5" s="18"/>
      <c r="K5" s="18"/>
      <c r="L5" s="18"/>
      <c r="M5" s="18"/>
      <c r="N5" s="18"/>
      <c r="O5" s="154">
        <v>0</v>
      </c>
    </row>
    <row r="6" spans="1:15" ht="12.75">
      <c r="A6" s="137">
        <v>29</v>
      </c>
      <c r="B6" s="69" t="s">
        <v>26</v>
      </c>
      <c r="C6" s="69" t="s">
        <v>410</v>
      </c>
      <c r="D6" s="235" t="s">
        <v>14</v>
      </c>
      <c r="E6" s="131" t="s">
        <v>494</v>
      </c>
      <c r="F6" s="6"/>
      <c r="G6" s="131" t="s">
        <v>211</v>
      </c>
      <c r="H6" s="6"/>
      <c r="I6" s="6"/>
      <c r="J6" s="6">
        <v>7</v>
      </c>
      <c r="K6" s="6"/>
      <c r="L6" s="6"/>
      <c r="M6" s="6"/>
      <c r="N6" s="6"/>
      <c r="O6" s="154">
        <v>7</v>
      </c>
    </row>
    <row r="7" spans="1:15" ht="12.75">
      <c r="A7" s="139">
        <v>53</v>
      </c>
      <c r="B7" s="1" t="s">
        <v>416</v>
      </c>
      <c r="C7" s="1" t="s">
        <v>417</v>
      </c>
      <c r="D7" s="234" t="s">
        <v>198</v>
      </c>
      <c r="E7" s="27" t="s">
        <v>495</v>
      </c>
      <c r="F7" s="18"/>
      <c r="G7" s="27" t="s">
        <v>211</v>
      </c>
      <c r="H7" s="18"/>
      <c r="I7" s="18"/>
      <c r="J7" s="18"/>
      <c r="K7" s="18"/>
      <c r="L7" s="18"/>
      <c r="M7" s="18"/>
      <c r="N7" s="18"/>
      <c r="O7" s="154">
        <v>0</v>
      </c>
    </row>
    <row r="8" spans="1:15" ht="12.75">
      <c r="A8" s="137">
        <v>610</v>
      </c>
      <c r="B8" s="69" t="s">
        <v>76</v>
      </c>
      <c r="C8" s="69" t="s">
        <v>421</v>
      </c>
      <c r="D8" s="235" t="s">
        <v>14</v>
      </c>
      <c r="E8" s="131" t="s">
        <v>422</v>
      </c>
      <c r="F8" s="6"/>
      <c r="G8" s="131" t="s">
        <v>216</v>
      </c>
      <c r="H8" s="6"/>
      <c r="I8" s="6"/>
      <c r="J8" s="6">
        <v>6</v>
      </c>
      <c r="K8" s="6"/>
      <c r="L8" s="6"/>
      <c r="M8" s="6"/>
      <c r="N8" s="6"/>
      <c r="O8" s="154">
        <v>6</v>
      </c>
    </row>
    <row r="9" spans="1:15" ht="12.75">
      <c r="A9" s="137">
        <v>82</v>
      </c>
      <c r="B9" s="69" t="s">
        <v>73</v>
      </c>
      <c r="C9" s="69" t="s">
        <v>423</v>
      </c>
      <c r="D9" s="235" t="s">
        <v>14</v>
      </c>
      <c r="E9" s="131" t="s">
        <v>424</v>
      </c>
      <c r="F9" s="6"/>
      <c r="G9" s="131" t="s">
        <v>229</v>
      </c>
      <c r="H9" s="6"/>
      <c r="I9" s="6"/>
      <c r="J9" s="6">
        <v>5</v>
      </c>
      <c r="K9" s="6"/>
      <c r="L9" s="6"/>
      <c r="M9" s="6"/>
      <c r="N9" s="6"/>
      <c r="O9" s="154">
        <v>5</v>
      </c>
    </row>
    <row r="10" spans="1:15" ht="12.75">
      <c r="A10" s="139">
        <v>90</v>
      </c>
      <c r="B10" s="1" t="s">
        <v>425</v>
      </c>
      <c r="C10" s="1" t="s">
        <v>426</v>
      </c>
      <c r="D10" s="234"/>
      <c r="E10" s="27" t="s">
        <v>427</v>
      </c>
      <c r="F10" s="18"/>
      <c r="G10" s="27" t="s">
        <v>225</v>
      </c>
      <c r="H10" s="18"/>
      <c r="I10" s="18"/>
      <c r="J10" s="18"/>
      <c r="K10" s="18"/>
      <c r="L10" s="18"/>
      <c r="M10" s="18"/>
      <c r="N10" s="18"/>
      <c r="O10" s="154">
        <v>0</v>
      </c>
    </row>
    <row r="11" spans="1:15" ht="12.75">
      <c r="A11" s="142">
        <v>184</v>
      </c>
      <c r="B11" s="143" t="s">
        <v>26</v>
      </c>
      <c r="C11" s="143" t="s">
        <v>428</v>
      </c>
      <c r="D11" s="237" t="s">
        <v>5</v>
      </c>
      <c r="E11" s="238" t="s">
        <v>429</v>
      </c>
      <c r="F11" s="96" t="s">
        <v>219</v>
      </c>
      <c r="G11" s="144" t="s">
        <v>225</v>
      </c>
      <c r="H11" s="13"/>
      <c r="I11" s="13"/>
      <c r="J11" s="13"/>
      <c r="K11" s="13"/>
      <c r="L11" s="13">
        <v>10</v>
      </c>
      <c r="M11" s="13"/>
      <c r="N11" s="13"/>
      <c r="O11" s="154">
        <v>10</v>
      </c>
    </row>
    <row r="12" spans="1:15" ht="12.75">
      <c r="A12" s="137">
        <v>124</v>
      </c>
      <c r="B12" s="69" t="s">
        <v>23</v>
      </c>
      <c r="C12" s="69" t="s">
        <v>411</v>
      </c>
      <c r="D12" s="235" t="s">
        <v>14</v>
      </c>
      <c r="E12" s="131" t="s">
        <v>430</v>
      </c>
      <c r="F12" s="6"/>
      <c r="G12" s="131" t="s">
        <v>358</v>
      </c>
      <c r="H12" s="6"/>
      <c r="I12" s="6"/>
      <c r="J12" s="6">
        <v>4</v>
      </c>
      <c r="K12" s="6"/>
      <c r="L12" s="6"/>
      <c r="M12" s="6"/>
      <c r="N12" s="6"/>
      <c r="O12" s="154">
        <v>4</v>
      </c>
    </row>
    <row r="13" spans="1:15" ht="12.75">
      <c r="A13" s="138">
        <v>10</v>
      </c>
      <c r="B13" s="15" t="s">
        <v>83</v>
      </c>
      <c r="C13" s="15" t="s">
        <v>492</v>
      </c>
      <c r="D13" s="236" t="s">
        <v>19</v>
      </c>
      <c r="E13" s="47" t="s">
        <v>493</v>
      </c>
      <c r="F13" s="66"/>
      <c r="G13" s="47" t="s">
        <v>211</v>
      </c>
      <c r="H13" s="66">
        <v>7</v>
      </c>
      <c r="I13" s="66"/>
      <c r="J13" s="66"/>
      <c r="K13" s="66"/>
      <c r="L13" s="66"/>
      <c r="M13" s="66"/>
      <c r="N13" s="66"/>
      <c r="O13" s="154">
        <v>3</v>
      </c>
    </row>
    <row r="14" spans="1:15" ht="12.75">
      <c r="A14" s="140">
        <v>146</v>
      </c>
      <c r="B14" s="70" t="s">
        <v>58</v>
      </c>
      <c r="C14" s="70" t="s">
        <v>434</v>
      </c>
      <c r="D14" s="239" t="s">
        <v>17</v>
      </c>
      <c r="E14" s="141" t="s">
        <v>435</v>
      </c>
      <c r="F14" s="67"/>
      <c r="G14" s="141" t="s">
        <v>211</v>
      </c>
      <c r="H14" s="67"/>
      <c r="I14" s="67">
        <v>10</v>
      </c>
      <c r="J14" s="67"/>
      <c r="K14" s="67"/>
      <c r="L14" s="67"/>
      <c r="M14" s="67"/>
      <c r="N14" s="67"/>
      <c r="O14" s="154">
        <v>3</v>
      </c>
    </row>
    <row r="15" spans="1:15" ht="12.75">
      <c r="A15" s="142">
        <v>27</v>
      </c>
      <c r="B15" s="143" t="s">
        <v>22</v>
      </c>
      <c r="C15" s="143" t="s">
        <v>431</v>
      </c>
      <c r="D15" s="237" t="s">
        <v>5</v>
      </c>
      <c r="E15" s="144" t="s">
        <v>496</v>
      </c>
      <c r="F15" s="13"/>
      <c r="G15" s="144" t="s">
        <v>211</v>
      </c>
      <c r="H15" s="13"/>
      <c r="I15" s="13"/>
      <c r="J15" s="13"/>
      <c r="K15" s="13"/>
      <c r="L15" s="13">
        <v>7</v>
      </c>
      <c r="M15" s="13"/>
      <c r="N15" s="13"/>
      <c r="O15" s="154">
        <v>7</v>
      </c>
    </row>
    <row r="16" spans="1:15" ht="12.75">
      <c r="A16" s="145">
        <v>57</v>
      </c>
      <c r="B16" s="72" t="s">
        <v>25</v>
      </c>
      <c r="C16" s="72" t="s">
        <v>436</v>
      </c>
      <c r="D16" s="240" t="s">
        <v>71</v>
      </c>
      <c r="E16" s="146" t="s">
        <v>437</v>
      </c>
      <c r="F16" s="10"/>
      <c r="G16" s="146" t="s">
        <v>211</v>
      </c>
      <c r="H16" s="10"/>
      <c r="I16" s="10"/>
      <c r="J16" s="10"/>
      <c r="K16" s="10">
        <v>10</v>
      </c>
      <c r="L16" s="10"/>
      <c r="M16" s="10"/>
      <c r="N16" s="10"/>
      <c r="O16" s="154">
        <v>10</v>
      </c>
    </row>
    <row r="17" spans="1:15" ht="12.75">
      <c r="A17" s="140">
        <v>36</v>
      </c>
      <c r="B17" s="70" t="s">
        <v>248</v>
      </c>
      <c r="C17" s="70" t="s">
        <v>439</v>
      </c>
      <c r="D17" s="239" t="s">
        <v>17</v>
      </c>
      <c r="E17" s="141" t="s">
        <v>440</v>
      </c>
      <c r="F17" s="67"/>
      <c r="G17" s="141" t="s">
        <v>216</v>
      </c>
      <c r="H17" s="67"/>
      <c r="I17" s="67">
        <v>7</v>
      </c>
      <c r="J17" s="67"/>
      <c r="K17" s="67"/>
      <c r="L17" s="67"/>
      <c r="M17" s="67"/>
      <c r="N17" s="67"/>
      <c r="O17" s="154">
        <v>2</v>
      </c>
    </row>
    <row r="18" spans="1:15" ht="12.75">
      <c r="A18" s="145">
        <v>141</v>
      </c>
      <c r="B18" s="72" t="s">
        <v>61</v>
      </c>
      <c r="C18" s="72" t="s">
        <v>438</v>
      </c>
      <c r="D18" s="240" t="s">
        <v>71</v>
      </c>
      <c r="E18" s="146" t="s">
        <v>497</v>
      </c>
      <c r="F18" s="10"/>
      <c r="G18" s="146" t="s">
        <v>358</v>
      </c>
      <c r="H18" s="10"/>
      <c r="I18" s="10"/>
      <c r="J18" s="10"/>
      <c r="K18" s="10">
        <v>7</v>
      </c>
      <c r="L18" s="10"/>
      <c r="M18" s="10"/>
      <c r="N18" s="10"/>
      <c r="O18" s="154">
        <v>7</v>
      </c>
    </row>
    <row r="19" spans="1:15" ht="12.75">
      <c r="A19" s="147">
        <v>15</v>
      </c>
      <c r="B19" s="73" t="s">
        <v>72</v>
      </c>
      <c r="C19" s="73" t="s">
        <v>441</v>
      </c>
      <c r="D19" s="241" t="s">
        <v>6</v>
      </c>
      <c r="E19" s="242" t="s">
        <v>442</v>
      </c>
      <c r="F19" s="160" t="s">
        <v>219</v>
      </c>
      <c r="G19" s="33" t="s">
        <v>211</v>
      </c>
      <c r="H19" s="68"/>
      <c r="I19" s="68"/>
      <c r="J19" s="68"/>
      <c r="K19" s="68"/>
      <c r="L19" s="68"/>
      <c r="M19" s="68">
        <v>10</v>
      </c>
      <c r="N19" s="68"/>
      <c r="O19" s="154">
        <v>10</v>
      </c>
    </row>
    <row r="20" spans="1:15" ht="12.75">
      <c r="A20" s="142">
        <v>50</v>
      </c>
      <c r="B20" s="143" t="s">
        <v>77</v>
      </c>
      <c r="C20" s="143" t="s">
        <v>443</v>
      </c>
      <c r="D20" s="237" t="s">
        <v>5</v>
      </c>
      <c r="E20" s="144" t="s">
        <v>444</v>
      </c>
      <c r="F20" s="13"/>
      <c r="G20" s="144" t="s">
        <v>358</v>
      </c>
      <c r="H20" s="13"/>
      <c r="I20" s="13"/>
      <c r="J20" s="13"/>
      <c r="K20" s="13"/>
      <c r="L20" s="13">
        <v>6</v>
      </c>
      <c r="M20" s="13"/>
      <c r="N20" s="13"/>
      <c r="O20" s="154">
        <v>6</v>
      </c>
    </row>
    <row r="21" spans="1:15" ht="12.75">
      <c r="A21" s="139">
        <v>44</v>
      </c>
      <c r="B21" s="1" t="s">
        <v>445</v>
      </c>
      <c r="C21" s="1" t="s">
        <v>446</v>
      </c>
      <c r="D21" s="234"/>
      <c r="E21" s="27" t="s">
        <v>447</v>
      </c>
      <c r="F21" s="18"/>
      <c r="G21" s="27" t="s">
        <v>211</v>
      </c>
      <c r="H21" s="18"/>
      <c r="I21" s="18"/>
      <c r="J21" s="18"/>
      <c r="K21" s="18"/>
      <c r="L21" s="18"/>
      <c r="M21" s="18"/>
      <c r="N21" s="18"/>
      <c r="O21" s="154">
        <v>0</v>
      </c>
    </row>
    <row r="22" spans="1:15" ht="12.75">
      <c r="A22" s="139">
        <v>70</v>
      </c>
      <c r="B22" s="1" t="s">
        <v>448</v>
      </c>
      <c r="C22" s="1" t="s">
        <v>449</v>
      </c>
      <c r="D22" s="234"/>
      <c r="E22" s="27" t="s">
        <v>450</v>
      </c>
      <c r="F22" s="18"/>
      <c r="G22" s="27" t="s">
        <v>358</v>
      </c>
      <c r="H22" s="18"/>
      <c r="I22" s="18"/>
      <c r="J22" s="18"/>
      <c r="K22" s="18"/>
      <c r="L22" s="18"/>
      <c r="M22" s="18"/>
      <c r="N22" s="18"/>
      <c r="O22" s="154">
        <v>0</v>
      </c>
    </row>
    <row r="23" spans="1:15" ht="12.75">
      <c r="A23" s="145">
        <v>23</v>
      </c>
      <c r="B23" s="72" t="s">
        <v>404</v>
      </c>
      <c r="C23" s="72" t="s">
        <v>451</v>
      </c>
      <c r="D23" s="240" t="s">
        <v>71</v>
      </c>
      <c r="E23" s="146" t="s">
        <v>452</v>
      </c>
      <c r="F23" s="10"/>
      <c r="G23" s="146" t="s">
        <v>358</v>
      </c>
      <c r="H23" s="10"/>
      <c r="I23" s="10"/>
      <c r="J23" s="10"/>
      <c r="K23" s="10">
        <v>6</v>
      </c>
      <c r="L23" s="10"/>
      <c r="M23" s="10"/>
      <c r="N23" s="10"/>
      <c r="O23" s="154">
        <v>6</v>
      </c>
    </row>
    <row r="24" spans="1:15" ht="12.75">
      <c r="A24" s="148">
        <v>62</v>
      </c>
      <c r="B24" s="74" t="s">
        <v>74</v>
      </c>
      <c r="C24" s="74" t="s">
        <v>453</v>
      </c>
      <c r="D24" s="243" t="s">
        <v>4</v>
      </c>
      <c r="E24" s="30" t="s">
        <v>454</v>
      </c>
      <c r="F24" s="7"/>
      <c r="G24" s="30" t="s">
        <v>213</v>
      </c>
      <c r="H24" s="7"/>
      <c r="I24" s="7"/>
      <c r="J24" s="7"/>
      <c r="K24" s="7"/>
      <c r="L24" s="7"/>
      <c r="M24" s="7"/>
      <c r="N24" s="7">
        <v>10</v>
      </c>
      <c r="O24" s="154">
        <v>10</v>
      </c>
    </row>
    <row r="25" spans="1:15" ht="12.75">
      <c r="A25" s="148">
        <v>26</v>
      </c>
      <c r="B25" s="74" t="s">
        <v>26</v>
      </c>
      <c r="C25" s="74" t="s">
        <v>441</v>
      </c>
      <c r="D25" s="243" t="s">
        <v>4</v>
      </c>
      <c r="E25" s="30" t="s">
        <v>498</v>
      </c>
      <c r="F25" s="7"/>
      <c r="G25" s="30" t="s">
        <v>211</v>
      </c>
      <c r="H25" s="7"/>
      <c r="I25" s="7"/>
      <c r="J25" s="7"/>
      <c r="K25" s="7"/>
      <c r="L25" s="7"/>
      <c r="M25" s="7"/>
      <c r="N25" s="7">
        <v>7</v>
      </c>
      <c r="O25" s="154">
        <v>7</v>
      </c>
    </row>
    <row r="26" spans="1:15" ht="12.75">
      <c r="A26" s="145">
        <v>20</v>
      </c>
      <c r="B26" s="72" t="s">
        <v>120</v>
      </c>
      <c r="C26" s="72" t="s">
        <v>455</v>
      </c>
      <c r="D26" s="240" t="s">
        <v>71</v>
      </c>
      <c r="E26" s="146" t="s">
        <v>456</v>
      </c>
      <c r="F26" s="10"/>
      <c r="G26" s="146" t="s">
        <v>358</v>
      </c>
      <c r="H26" s="10"/>
      <c r="I26" s="10"/>
      <c r="J26" s="10"/>
      <c r="K26" s="10">
        <v>5</v>
      </c>
      <c r="L26" s="10"/>
      <c r="M26" s="10"/>
      <c r="N26" s="10"/>
      <c r="O26" s="154">
        <v>5</v>
      </c>
    </row>
    <row r="27" spans="1:15" ht="12.75">
      <c r="A27" s="147">
        <v>24</v>
      </c>
      <c r="B27" s="73" t="s">
        <v>85</v>
      </c>
      <c r="C27" s="73" t="s">
        <v>441</v>
      </c>
      <c r="D27" s="241" t="s">
        <v>6</v>
      </c>
      <c r="E27" s="33" t="s">
        <v>457</v>
      </c>
      <c r="F27" s="68"/>
      <c r="G27" s="33" t="s">
        <v>213</v>
      </c>
      <c r="H27" s="68"/>
      <c r="I27" s="68"/>
      <c r="J27" s="68"/>
      <c r="K27" s="68"/>
      <c r="L27" s="68"/>
      <c r="M27" s="68">
        <v>7</v>
      </c>
      <c r="N27" s="68"/>
      <c r="O27" s="154">
        <v>7</v>
      </c>
    </row>
    <row r="28" spans="1:15" ht="12.75">
      <c r="A28" s="139">
        <v>49</v>
      </c>
      <c r="B28" s="1" t="s">
        <v>85</v>
      </c>
      <c r="C28" s="1" t="s">
        <v>458</v>
      </c>
      <c r="D28" s="234"/>
      <c r="E28" s="27" t="s">
        <v>459</v>
      </c>
      <c r="F28" s="18"/>
      <c r="G28" s="27" t="s">
        <v>229</v>
      </c>
      <c r="H28" s="18"/>
      <c r="I28" s="18"/>
      <c r="J28" s="18"/>
      <c r="K28" s="18"/>
      <c r="L28" s="18"/>
      <c r="M28" s="18"/>
      <c r="N28" s="18"/>
      <c r="O28" s="154">
        <v>0</v>
      </c>
    </row>
    <row r="29" spans="1:15" ht="12.75">
      <c r="A29" s="139">
        <v>35</v>
      </c>
      <c r="B29" s="1" t="s">
        <v>460</v>
      </c>
      <c r="C29" s="1" t="s">
        <v>461</v>
      </c>
      <c r="D29" s="234" t="s">
        <v>198</v>
      </c>
      <c r="E29" s="27" t="s">
        <v>462</v>
      </c>
      <c r="F29" s="18"/>
      <c r="G29" s="27" t="s">
        <v>200</v>
      </c>
      <c r="H29" s="18"/>
      <c r="I29" s="18"/>
      <c r="J29" s="18"/>
      <c r="K29" s="18"/>
      <c r="L29" s="18"/>
      <c r="M29" s="18"/>
      <c r="N29" s="18"/>
      <c r="O29" s="154">
        <v>0</v>
      </c>
    </row>
    <row r="30" spans="1:15" ht="12.75">
      <c r="A30" s="139">
        <v>421</v>
      </c>
      <c r="B30" s="1" t="s">
        <v>463</v>
      </c>
      <c r="C30" s="1" t="s">
        <v>413</v>
      </c>
      <c r="D30" s="234"/>
      <c r="E30" s="27" t="s">
        <v>464</v>
      </c>
      <c r="F30" s="18"/>
      <c r="G30" s="27" t="s">
        <v>465</v>
      </c>
      <c r="H30" s="18"/>
      <c r="I30" s="18"/>
      <c r="J30" s="18"/>
      <c r="K30" s="18"/>
      <c r="L30" s="18"/>
      <c r="M30" s="18"/>
      <c r="N30" s="18"/>
      <c r="O30" s="154">
        <v>0</v>
      </c>
    </row>
    <row r="31" spans="1:15" ht="12.75">
      <c r="A31" s="139">
        <v>19</v>
      </c>
      <c r="B31" s="1" t="s">
        <v>466</v>
      </c>
      <c r="C31" s="1" t="s">
        <v>413</v>
      </c>
      <c r="D31" s="234"/>
      <c r="E31" s="27" t="s">
        <v>467</v>
      </c>
      <c r="F31" s="18"/>
      <c r="G31" s="27" t="s">
        <v>200</v>
      </c>
      <c r="H31" s="18"/>
      <c r="I31" s="18"/>
      <c r="J31" s="18"/>
      <c r="K31" s="18"/>
      <c r="L31" s="18"/>
      <c r="M31" s="18"/>
      <c r="N31" s="18"/>
      <c r="O31" s="154">
        <v>0</v>
      </c>
    </row>
    <row r="32" spans="1:15" ht="12.75">
      <c r="A32" s="145">
        <v>241</v>
      </c>
      <c r="B32" s="72" t="s">
        <v>191</v>
      </c>
      <c r="C32" s="72" t="s">
        <v>468</v>
      </c>
      <c r="D32" s="240" t="s">
        <v>71</v>
      </c>
      <c r="E32" s="146" t="s">
        <v>469</v>
      </c>
      <c r="F32" s="10"/>
      <c r="G32" s="146" t="s">
        <v>358</v>
      </c>
      <c r="H32" s="10"/>
      <c r="I32" s="10"/>
      <c r="J32" s="10"/>
      <c r="K32" s="10">
        <v>4</v>
      </c>
      <c r="L32" s="10"/>
      <c r="M32" s="10"/>
      <c r="N32" s="10"/>
      <c r="O32" s="154">
        <v>4</v>
      </c>
    </row>
    <row r="33" spans="1:15" ht="12.75">
      <c r="A33" s="139">
        <v>74</v>
      </c>
      <c r="B33" s="1" t="s">
        <v>248</v>
      </c>
      <c r="C33" s="1" t="s">
        <v>470</v>
      </c>
      <c r="D33" s="234" t="s">
        <v>198</v>
      </c>
      <c r="E33" s="27" t="s">
        <v>471</v>
      </c>
      <c r="F33" s="18"/>
      <c r="G33" s="27" t="s">
        <v>378</v>
      </c>
      <c r="H33" s="18"/>
      <c r="I33" s="18"/>
      <c r="J33" s="18"/>
      <c r="K33" s="18"/>
      <c r="L33" s="18"/>
      <c r="M33" s="18"/>
      <c r="N33" s="18"/>
      <c r="O33" s="154">
        <v>0</v>
      </c>
    </row>
    <row r="34" spans="1:15" ht="12.75">
      <c r="A34" s="138">
        <v>100</v>
      </c>
      <c r="B34" s="15" t="s">
        <v>407</v>
      </c>
      <c r="C34" s="15" t="s">
        <v>492</v>
      </c>
      <c r="D34" s="236" t="s">
        <v>19</v>
      </c>
      <c r="E34" s="47" t="s">
        <v>504</v>
      </c>
      <c r="F34" s="66"/>
      <c r="G34" s="47" t="s">
        <v>213</v>
      </c>
      <c r="H34" s="66">
        <v>6</v>
      </c>
      <c r="I34" s="66"/>
      <c r="J34" s="66"/>
      <c r="K34" s="66"/>
      <c r="L34" s="66"/>
      <c r="M34" s="66"/>
      <c r="N34" s="66"/>
      <c r="O34" s="154">
        <v>1</v>
      </c>
    </row>
    <row r="35" spans="1:15" ht="12.75">
      <c r="A35" s="139">
        <v>302</v>
      </c>
      <c r="B35" s="1" t="s">
        <v>473</v>
      </c>
      <c r="C35" s="1" t="s">
        <v>474</v>
      </c>
      <c r="D35" s="234"/>
      <c r="E35" s="27" t="s">
        <v>475</v>
      </c>
      <c r="F35" s="18"/>
      <c r="G35" s="27" t="s">
        <v>200</v>
      </c>
      <c r="H35" s="18"/>
      <c r="I35" s="18"/>
      <c r="J35" s="18"/>
      <c r="K35" s="18"/>
      <c r="L35" s="18"/>
      <c r="M35" s="18"/>
      <c r="N35" s="18"/>
      <c r="O35" s="154">
        <v>0</v>
      </c>
    </row>
    <row r="36" spans="1:15" ht="12.75">
      <c r="A36" s="147">
        <v>58</v>
      </c>
      <c r="B36" s="73" t="s">
        <v>110</v>
      </c>
      <c r="C36" s="73" t="s">
        <v>472</v>
      </c>
      <c r="D36" s="241" t="s">
        <v>6</v>
      </c>
      <c r="E36" s="33" t="s">
        <v>499</v>
      </c>
      <c r="F36" s="68"/>
      <c r="G36" s="33" t="s">
        <v>229</v>
      </c>
      <c r="H36" s="68"/>
      <c r="I36" s="68"/>
      <c r="J36" s="68"/>
      <c r="K36" s="68"/>
      <c r="L36" s="68"/>
      <c r="M36" s="68">
        <v>6</v>
      </c>
      <c r="N36" s="68"/>
      <c r="O36" s="154">
        <v>6</v>
      </c>
    </row>
    <row r="37" spans="1:15" ht="12.75">
      <c r="A37" s="147">
        <v>632</v>
      </c>
      <c r="B37" s="73" t="s">
        <v>26</v>
      </c>
      <c r="C37" s="73" t="s">
        <v>476</v>
      </c>
      <c r="D37" s="241" t="s">
        <v>6</v>
      </c>
      <c r="E37" s="33" t="s">
        <v>500</v>
      </c>
      <c r="F37" s="68"/>
      <c r="G37" s="33" t="s">
        <v>213</v>
      </c>
      <c r="H37" s="68"/>
      <c r="I37" s="68"/>
      <c r="J37" s="68"/>
      <c r="K37" s="68"/>
      <c r="L37" s="68"/>
      <c r="M37" s="68">
        <v>5</v>
      </c>
      <c r="N37" s="68"/>
      <c r="O37" s="154">
        <v>5</v>
      </c>
    </row>
    <row r="38" spans="1:15" ht="12.75">
      <c r="A38" s="139">
        <v>45</v>
      </c>
      <c r="B38" s="1" t="s">
        <v>477</v>
      </c>
      <c r="C38" s="1" t="s">
        <v>478</v>
      </c>
      <c r="D38" s="234"/>
      <c r="E38" s="27" t="s">
        <v>479</v>
      </c>
      <c r="F38" s="18"/>
      <c r="G38" s="27" t="s">
        <v>378</v>
      </c>
      <c r="H38" s="18"/>
      <c r="I38" s="18"/>
      <c r="J38" s="18"/>
      <c r="K38" s="18"/>
      <c r="L38" s="18"/>
      <c r="M38" s="18"/>
      <c r="N38" s="18"/>
      <c r="O38" s="154">
        <v>0</v>
      </c>
    </row>
    <row r="39" spans="1:15" ht="12.75">
      <c r="A39" s="139">
        <v>54</v>
      </c>
      <c r="B39" s="1" t="s">
        <v>480</v>
      </c>
      <c r="C39" s="1" t="s">
        <v>481</v>
      </c>
      <c r="D39" s="234"/>
      <c r="E39" s="27" t="s">
        <v>501</v>
      </c>
      <c r="F39" s="18"/>
      <c r="G39" s="27" t="s">
        <v>502</v>
      </c>
      <c r="H39" s="18"/>
      <c r="I39" s="18"/>
      <c r="J39" s="18"/>
      <c r="K39" s="18"/>
      <c r="L39" s="18"/>
      <c r="M39" s="18"/>
      <c r="N39" s="18"/>
      <c r="O39" s="154">
        <v>0</v>
      </c>
    </row>
    <row r="40" spans="1:15" ht="12.75">
      <c r="A40" s="147">
        <v>158</v>
      </c>
      <c r="B40" s="73" t="s">
        <v>79</v>
      </c>
      <c r="C40" s="73" t="s">
        <v>472</v>
      </c>
      <c r="D40" s="241" t="s">
        <v>6</v>
      </c>
      <c r="E40" s="33" t="s">
        <v>482</v>
      </c>
      <c r="F40" s="68"/>
      <c r="G40" s="33" t="s">
        <v>200</v>
      </c>
      <c r="H40" s="68"/>
      <c r="I40" s="68"/>
      <c r="J40" s="68"/>
      <c r="K40" s="68"/>
      <c r="L40" s="68"/>
      <c r="M40" s="68">
        <v>4</v>
      </c>
      <c r="N40" s="68"/>
      <c r="O40" s="154">
        <v>4</v>
      </c>
    </row>
    <row r="41" spans="1:15" ht="12.75">
      <c r="A41" s="142">
        <v>72</v>
      </c>
      <c r="B41" s="143" t="s">
        <v>62</v>
      </c>
      <c r="C41" s="143" t="s">
        <v>483</v>
      </c>
      <c r="D41" s="237" t="s">
        <v>5</v>
      </c>
      <c r="E41" s="144" t="s">
        <v>503</v>
      </c>
      <c r="F41" s="13"/>
      <c r="G41" s="144" t="s">
        <v>502</v>
      </c>
      <c r="H41" s="13"/>
      <c r="I41" s="13"/>
      <c r="J41" s="13"/>
      <c r="K41" s="13"/>
      <c r="L41" s="13">
        <v>5</v>
      </c>
      <c r="M41" s="13"/>
      <c r="N41" s="13"/>
      <c r="O41" s="154">
        <v>3</v>
      </c>
    </row>
    <row r="42" spans="1:15" ht="12.75">
      <c r="A42" s="139">
        <v>171</v>
      </c>
      <c r="B42" s="1" t="s">
        <v>484</v>
      </c>
      <c r="C42" s="1" t="s">
        <v>485</v>
      </c>
      <c r="D42" s="234"/>
      <c r="E42" s="27" t="s">
        <v>486</v>
      </c>
      <c r="F42" s="18"/>
      <c r="G42" s="27" t="s">
        <v>378</v>
      </c>
      <c r="H42" s="18"/>
      <c r="I42" s="18"/>
      <c r="J42" s="18"/>
      <c r="K42" s="18"/>
      <c r="L42" s="18"/>
      <c r="M42" s="18"/>
      <c r="N42" s="18"/>
      <c r="O42" s="154">
        <v>0</v>
      </c>
    </row>
    <row r="43" spans="1:15" ht="12.75">
      <c r="A43" s="145">
        <v>120</v>
      </c>
      <c r="B43" s="72" t="s">
        <v>487</v>
      </c>
      <c r="C43" s="72" t="s">
        <v>455</v>
      </c>
      <c r="D43" s="240" t="s">
        <v>71</v>
      </c>
      <c r="E43" s="146" t="s">
        <v>488</v>
      </c>
      <c r="F43" s="10"/>
      <c r="G43" s="146" t="s">
        <v>378</v>
      </c>
      <c r="H43" s="10"/>
      <c r="I43" s="10"/>
      <c r="J43" s="10"/>
      <c r="K43" s="10">
        <v>3</v>
      </c>
      <c r="L43" s="10"/>
      <c r="M43" s="10"/>
      <c r="N43" s="10"/>
      <c r="O43" s="154">
        <v>3</v>
      </c>
    </row>
    <row r="44" spans="1:15" ht="13.5" thickBot="1">
      <c r="A44" s="186">
        <v>76</v>
      </c>
      <c r="B44" s="187" t="s">
        <v>432</v>
      </c>
      <c r="C44" s="187" t="s">
        <v>433</v>
      </c>
      <c r="D44" s="244" t="s">
        <v>198</v>
      </c>
      <c r="E44" s="245"/>
      <c r="F44" s="188"/>
      <c r="G44" s="245"/>
      <c r="H44" s="188"/>
      <c r="I44" s="188"/>
      <c r="J44" s="188"/>
      <c r="K44" s="188"/>
      <c r="L44" s="188"/>
      <c r="M44" s="188"/>
      <c r="N44" s="188"/>
      <c r="O44" s="155">
        <v>0</v>
      </c>
    </row>
    <row r="45" spans="7:15" ht="12.75">
      <c r="G45" s="223" t="s">
        <v>185</v>
      </c>
      <c r="H45" s="224">
        <f>COUNTA(H2:H44)</f>
        <v>3</v>
      </c>
      <c r="I45" s="224">
        <f aca="true" t="shared" si="0" ref="I45:N45">COUNTA(I2:I44)</f>
        <v>2</v>
      </c>
      <c r="J45" s="224">
        <f t="shared" si="0"/>
        <v>5</v>
      </c>
      <c r="K45" s="224">
        <f t="shared" si="0"/>
        <v>6</v>
      </c>
      <c r="L45" s="224">
        <f t="shared" si="0"/>
        <v>4</v>
      </c>
      <c r="M45" s="224">
        <f t="shared" si="0"/>
        <v>5</v>
      </c>
      <c r="N45" s="224">
        <f t="shared" si="0"/>
        <v>2</v>
      </c>
      <c r="O45" s="224">
        <f>COUNTA(O2:O44)</f>
        <v>43</v>
      </c>
    </row>
    <row r="47" spans="5:6" ht="12.75">
      <c r="E47" s="190" t="s">
        <v>184</v>
      </c>
      <c r="F47" t="s">
        <v>505</v>
      </c>
    </row>
    <row r="48" ht="12.75">
      <c r="E48" t="s">
        <v>506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N1" sqref="N1"/>
    </sheetView>
  </sheetViews>
  <sheetFormatPr defaultColWidth="9.140625" defaultRowHeight="12.75"/>
  <cols>
    <col min="2" max="2" width="25.140625" style="0" bestFit="1" customWidth="1"/>
    <col min="3" max="3" width="5.7109375" style="0" bestFit="1" customWidth="1"/>
    <col min="4" max="4" width="14.8515625" style="159" bestFit="1" customWidth="1"/>
    <col min="5" max="5" width="17.28125" style="0" customWidth="1"/>
    <col min="6" max="6" width="9.140625" style="274" customWidth="1"/>
    <col min="7" max="14" width="9.140625" style="128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275">
        <v>112</v>
      </c>
      <c r="B2" s="134" t="s">
        <v>513</v>
      </c>
      <c r="C2" s="134" t="s">
        <v>19</v>
      </c>
      <c r="D2" s="276">
        <v>0.0013056828703703702</v>
      </c>
      <c r="E2" s="134"/>
      <c r="F2" s="134" t="s">
        <v>514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277">
        <v>39</v>
      </c>
      <c r="B3" s="15" t="s">
        <v>515</v>
      </c>
      <c r="C3" s="15" t="s">
        <v>19</v>
      </c>
      <c r="D3" s="278">
        <v>0.0013063425925925925</v>
      </c>
      <c r="E3" s="15"/>
      <c r="F3" s="15" t="s">
        <v>516</v>
      </c>
      <c r="G3" s="66">
        <v>7</v>
      </c>
      <c r="H3" s="66"/>
      <c r="I3" s="66"/>
      <c r="J3" s="66"/>
      <c r="K3" s="66"/>
      <c r="L3" s="66"/>
      <c r="M3" s="66"/>
      <c r="N3" s="154">
        <v>7</v>
      </c>
    </row>
    <row r="4" spans="1:14" ht="12.75">
      <c r="A4" s="279">
        <v>16</v>
      </c>
      <c r="B4" s="69" t="s">
        <v>517</v>
      </c>
      <c r="C4" s="69" t="s">
        <v>14</v>
      </c>
      <c r="D4" s="289">
        <v>0.0013374189814814813</v>
      </c>
      <c r="E4" s="233" t="s">
        <v>219</v>
      </c>
      <c r="F4" s="69" t="s">
        <v>514</v>
      </c>
      <c r="G4" s="6"/>
      <c r="H4" s="6"/>
      <c r="I4" s="6">
        <v>10</v>
      </c>
      <c r="J4" s="6"/>
      <c r="K4" s="6"/>
      <c r="L4" s="6"/>
      <c r="M4" s="6"/>
      <c r="N4" s="154">
        <v>10</v>
      </c>
    </row>
    <row r="5" spans="1:14" ht="12.75">
      <c r="A5" s="277">
        <v>46</v>
      </c>
      <c r="B5" s="15" t="s">
        <v>518</v>
      </c>
      <c r="C5" s="15" t="s">
        <v>19</v>
      </c>
      <c r="D5" s="278">
        <v>0.0013518171296296297</v>
      </c>
      <c r="E5" s="15"/>
      <c r="F5" s="15" t="s">
        <v>519</v>
      </c>
      <c r="G5" s="66">
        <v>6</v>
      </c>
      <c r="H5" s="66"/>
      <c r="I5" s="66"/>
      <c r="J5" s="66"/>
      <c r="K5" s="66"/>
      <c r="L5" s="66"/>
      <c r="M5" s="66"/>
      <c r="N5" s="154">
        <v>6</v>
      </c>
    </row>
    <row r="6" spans="1:14" ht="12.75">
      <c r="A6" s="279">
        <v>12</v>
      </c>
      <c r="B6" s="69" t="s">
        <v>520</v>
      </c>
      <c r="C6" s="69" t="s">
        <v>14</v>
      </c>
      <c r="D6" s="280">
        <v>0.0013578819444444443</v>
      </c>
      <c r="E6" s="69"/>
      <c r="F6" s="69" t="s">
        <v>516</v>
      </c>
      <c r="G6" s="6"/>
      <c r="H6" s="6"/>
      <c r="I6" s="6">
        <v>7</v>
      </c>
      <c r="J6" s="6"/>
      <c r="K6" s="6"/>
      <c r="L6" s="6"/>
      <c r="M6" s="6"/>
      <c r="N6" s="154">
        <v>7</v>
      </c>
    </row>
    <row r="7" spans="1:14" ht="12.75">
      <c r="A7" s="282">
        <v>36</v>
      </c>
      <c r="B7" s="70" t="s">
        <v>521</v>
      </c>
      <c r="C7" s="70" t="s">
        <v>17</v>
      </c>
      <c r="D7" s="283">
        <v>0.0013606828703703704</v>
      </c>
      <c r="E7" s="70"/>
      <c r="F7" s="70" t="s">
        <v>516</v>
      </c>
      <c r="G7" s="67"/>
      <c r="H7" s="67">
        <v>10</v>
      </c>
      <c r="I7" s="67"/>
      <c r="J7" s="67"/>
      <c r="K7" s="67"/>
      <c r="L7" s="67"/>
      <c r="M7" s="67"/>
      <c r="N7" s="154">
        <v>10</v>
      </c>
    </row>
    <row r="8" spans="1:14" ht="12.75">
      <c r="A8" s="279">
        <v>29</v>
      </c>
      <c r="B8" s="69" t="s">
        <v>522</v>
      </c>
      <c r="C8" s="69" t="s">
        <v>14</v>
      </c>
      <c r="D8" s="280">
        <v>0.0013725347222222223</v>
      </c>
      <c r="E8" s="69"/>
      <c r="F8" s="69" t="s">
        <v>516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279">
        <v>124</v>
      </c>
      <c r="B9" s="69" t="s">
        <v>523</v>
      </c>
      <c r="C9" s="69" t="s">
        <v>14</v>
      </c>
      <c r="D9" s="280">
        <v>0.0013726388888888887</v>
      </c>
      <c r="E9" s="69"/>
      <c r="F9" s="69" t="s">
        <v>524</v>
      </c>
      <c r="G9" s="6"/>
      <c r="H9" s="6"/>
      <c r="I9" s="6">
        <v>5</v>
      </c>
      <c r="J9" s="6"/>
      <c r="K9" s="6"/>
      <c r="L9" s="6"/>
      <c r="M9" s="6"/>
      <c r="N9" s="154">
        <v>5</v>
      </c>
    </row>
    <row r="10" spans="1:14" ht="12.75">
      <c r="A10" s="279">
        <v>610</v>
      </c>
      <c r="B10" s="69" t="s">
        <v>525</v>
      </c>
      <c r="C10" s="69" t="s">
        <v>14</v>
      </c>
      <c r="D10" s="280">
        <v>0.0013809490740740742</v>
      </c>
      <c r="E10" s="69"/>
      <c r="F10" s="69" t="s">
        <v>516</v>
      </c>
      <c r="G10" s="6"/>
      <c r="H10" s="6"/>
      <c r="I10" s="6">
        <v>4</v>
      </c>
      <c r="J10" s="6"/>
      <c r="K10" s="6"/>
      <c r="L10" s="6"/>
      <c r="M10" s="6"/>
      <c r="N10" s="154">
        <v>4</v>
      </c>
    </row>
    <row r="11" spans="1:14" ht="12.75">
      <c r="A11" s="281">
        <v>184</v>
      </c>
      <c r="B11" s="143" t="s">
        <v>526</v>
      </c>
      <c r="C11" s="143" t="s">
        <v>5</v>
      </c>
      <c r="D11" s="38">
        <v>0.0013832986111111112</v>
      </c>
      <c r="E11" s="143"/>
      <c r="F11" s="143" t="s">
        <v>516</v>
      </c>
      <c r="G11" s="13"/>
      <c r="H11" s="13"/>
      <c r="I11" s="13"/>
      <c r="J11" s="13"/>
      <c r="K11" s="13">
        <v>10</v>
      </c>
      <c r="L11" s="13"/>
      <c r="M11" s="13"/>
      <c r="N11" s="154">
        <v>10</v>
      </c>
    </row>
    <row r="12" spans="1:14" ht="12.75">
      <c r="A12" s="281">
        <v>88</v>
      </c>
      <c r="B12" s="143" t="s">
        <v>527</v>
      </c>
      <c r="C12" s="143" t="s">
        <v>5</v>
      </c>
      <c r="D12" s="38">
        <v>0.001385162037037037</v>
      </c>
      <c r="E12" s="143"/>
      <c r="F12" s="143" t="s">
        <v>516</v>
      </c>
      <c r="G12" s="13"/>
      <c r="H12" s="13"/>
      <c r="I12" s="13"/>
      <c r="J12" s="13"/>
      <c r="K12" s="13">
        <v>7</v>
      </c>
      <c r="L12" s="13"/>
      <c r="M12" s="13"/>
      <c r="N12" s="154">
        <v>7</v>
      </c>
    </row>
    <row r="13" spans="1:14" ht="12.75">
      <c r="A13" s="279">
        <v>753</v>
      </c>
      <c r="B13" s="69" t="s">
        <v>528</v>
      </c>
      <c r="C13" s="69" t="s">
        <v>14</v>
      </c>
      <c r="D13" s="280">
        <v>0.001385636574074074</v>
      </c>
      <c r="E13" s="69"/>
      <c r="F13" s="69" t="s">
        <v>516</v>
      </c>
      <c r="G13" s="6"/>
      <c r="H13" s="6"/>
      <c r="I13" s="6">
        <v>3</v>
      </c>
      <c r="J13" s="6"/>
      <c r="K13" s="6"/>
      <c r="L13" s="6"/>
      <c r="M13" s="6"/>
      <c r="N13" s="154">
        <v>3</v>
      </c>
    </row>
    <row r="14" spans="1:14" ht="12.75">
      <c r="A14" s="277">
        <v>42</v>
      </c>
      <c r="B14" s="15" t="s">
        <v>529</v>
      </c>
      <c r="C14" s="15" t="s">
        <v>19</v>
      </c>
      <c r="D14" s="278">
        <v>0.0013876273148148148</v>
      </c>
      <c r="E14" s="15"/>
      <c r="F14" s="15" t="s">
        <v>524</v>
      </c>
      <c r="G14" s="66">
        <v>5</v>
      </c>
      <c r="H14" s="66"/>
      <c r="I14" s="66"/>
      <c r="J14" s="66"/>
      <c r="K14" s="66"/>
      <c r="L14" s="66"/>
      <c r="M14" s="66"/>
      <c r="N14" s="154">
        <v>2</v>
      </c>
    </row>
    <row r="15" spans="1:14" ht="12.75">
      <c r="A15" s="281">
        <v>27</v>
      </c>
      <c r="B15" s="143" t="s">
        <v>530</v>
      </c>
      <c r="C15" s="143" t="s">
        <v>5</v>
      </c>
      <c r="D15" s="38">
        <v>0.001390162037037037</v>
      </c>
      <c r="E15" s="143"/>
      <c r="F15" s="143" t="s">
        <v>531</v>
      </c>
      <c r="G15" s="13"/>
      <c r="H15" s="13"/>
      <c r="I15" s="13"/>
      <c r="J15" s="13"/>
      <c r="K15" s="13">
        <v>6</v>
      </c>
      <c r="L15" s="13"/>
      <c r="M15" s="13"/>
      <c r="N15" s="154">
        <v>6</v>
      </c>
    </row>
    <row r="16" spans="1:14" ht="12.75">
      <c r="A16" s="270">
        <v>129</v>
      </c>
      <c r="B16" s="1" t="s">
        <v>532</v>
      </c>
      <c r="C16" s="1"/>
      <c r="D16" s="271">
        <v>0.0013911226851851853</v>
      </c>
      <c r="E16" s="1"/>
      <c r="F16" s="1" t="s">
        <v>524</v>
      </c>
      <c r="G16" s="18"/>
      <c r="H16" s="18"/>
      <c r="I16" s="18"/>
      <c r="J16" s="18"/>
      <c r="K16" s="18"/>
      <c r="L16" s="18"/>
      <c r="M16" s="18"/>
      <c r="N16" s="154">
        <v>0</v>
      </c>
    </row>
    <row r="17" spans="1:14" ht="12.75">
      <c r="A17" s="279">
        <v>145</v>
      </c>
      <c r="B17" s="69" t="s">
        <v>533</v>
      </c>
      <c r="C17" s="69" t="s">
        <v>14</v>
      </c>
      <c r="D17" s="280">
        <v>0.001398125</v>
      </c>
      <c r="E17" s="69"/>
      <c r="F17" s="69" t="s">
        <v>531</v>
      </c>
      <c r="G17" s="6"/>
      <c r="H17" s="6"/>
      <c r="I17" s="6">
        <v>2</v>
      </c>
      <c r="J17" s="6"/>
      <c r="K17" s="6"/>
      <c r="L17" s="6"/>
      <c r="M17" s="6"/>
      <c r="N17" s="154">
        <v>2</v>
      </c>
    </row>
    <row r="18" spans="1:14" ht="12.75">
      <c r="A18" s="282">
        <v>146</v>
      </c>
      <c r="B18" s="70" t="s">
        <v>534</v>
      </c>
      <c r="C18" s="70" t="s">
        <v>17</v>
      </c>
      <c r="D18" s="283">
        <v>0.0014042476851851852</v>
      </c>
      <c r="E18" s="70"/>
      <c r="F18" s="70" t="s">
        <v>519</v>
      </c>
      <c r="G18" s="67"/>
      <c r="H18" s="67">
        <v>7</v>
      </c>
      <c r="I18" s="67"/>
      <c r="J18" s="67"/>
      <c r="K18" s="67"/>
      <c r="L18" s="67"/>
      <c r="M18" s="67"/>
      <c r="N18" s="154">
        <v>1</v>
      </c>
    </row>
    <row r="19" spans="1:14" ht="12.75">
      <c r="A19" s="284">
        <v>57</v>
      </c>
      <c r="B19" s="72" t="s">
        <v>535</v>
      </c>
      <c r="C19" s="72" t="s">
        <v>71</v>
      </c>
      <c r="D19" s="290">
        <v>0.0014159722222222223</v>
      </c>
      <c r="E19" s="184" t="s">
        <v>219</v>
      </c>
      <c r="F19" s="72" t="s">
        <v>519</v>
      </c>
      <c r="G19" s="10"/>
      <c r="H19" s="10"/>
      <c r="I19" s="10"/>
      <c r="J19" s="10">
        <v>10</v>
      </c>
      <c r="K19" s="10"/>
      <c r="L19" s="10"/>
      <c r="M19" s="10"/>
      <c r="N19" s="154">
        <v>10</v>
      </c>
    </row>
    <row r="20" spans="1:14" ht="12.75">
      <c r="A20" s="281">
        <v>50</v>
      </c>
      <c r="B20" s="143" t="s">
        <v>536</v>
      </c>
      <c r="C20" s="143" t="s">
        <v>5</v>
      </c>
      <c r="D20" s="38">
        <v>0.0014260995370370371</v>
      </c>
      <c r="E20" s="143"/>
      <c r="F20" s="143" t="s">
        <v>516</v>
      </c>
      <c r="G20" s="13"/>
      <c r="H20" s="13"/>
      <c r="I20" s="13"/>
      <c r="J20" s="13"/>
      <c r="K20" s="13">
        <v>5</v>
      </c>
      <c r="L20" s="13"/>
      <c r="M20" s="13"/>
      <c r="N20" s="154">
        <v>5</v>
      </c>
    </row>
    <row r="21" spans="1:14" ht="12.75">
      <c r="A21" s="284">
        <v>141</v>
      </c>
      <c r="B21" s="72" t="s">
        <v>537</v>
      </c>
      <c r="C21" s="72" t="s">
        <v>71</v>
      </c>
      <c r="D21" s="42">
        <v>0.0014389699074074073</v>
      </c>
      <c r="E21" s="72"/>
      <c r="F21" s="72" t="s">
        <v>524</v>
      </c>
      <c r="G21" s="10"/>
      <c r="H21" s="10"/>
      <c r="I21" s="10"/>
      <c r="J21" s="10">
        <v>7</v>
      </c>
      <c r="K21" s="10"/>
      <c r="L21" s="10"/>
      <c r="M21" s="10"/>
      <c r="N21" s="154">
        <v>7</v>
      </c>
    </row>
    <row r="22" spans="1:14" ht="12.75">
      <c r="A22" s="287">
        <v>62</v>
      </c>
      <c r="B22" s="74" t="s">
        <v>538</v>
      </c>
      <c r="C22" s="74" t="s">
        <v>4</v>
      </c>
      <c r="D22" s="291">
        <v>0.001439351851851852</v>
      </c>
      <c r="E22" s="292" t="s">
        <v>219</v>
      </c>
      <c r="F22" s="74" t="s">
        <v>524</v>
      </c>
      <c r="G22" s="7"/>
      <c r="H22" s="7"/>
      <c r="I22" s="7"/>
      <c r="J22" s="7"/>
      <c r="K22" s="7"/>
      <c r="L22" s="7"/>
      <c r="M22" s="7">
        <v>10</v>
      </c>
      <c r="N22" s="154">
        <v>10</v>
      </c>
    </row>
    <row r="23" spans="1:14" ht="12.75">
      <c r="A23" s="287">
        <v>26</v>
      </c>
      <c r="B23" s="74" t="s">
        <v>539</v>
      </c>
      <c r="C23" s="74" t="s">
        <v>4</v>
      </c>
      <c r="D23" s="288">
        <v>0.0014424537037037036</v>
      </c>
      <c r="E23" s="74"/>
      <c r="F23" s="74" t="s">
        <v>516</v>
      </c>
      <c r="G23" s="7"/>
      <c r="H23" s="7"/>
      <c r="I23" s="7"/>
      <c r="J23" s="7"/>
      <c r="K23" s="7"/>
      <c r="L23" s="7"/>
      <c r="M23" s="7">
        <v>7</v>
      </c>
      <c r="N23" s="154">
        <v>7</v>
      </c>
    </row>
    <row r="24" spans="1:14" ht="12.75">
      <c r="A24" s="285">
        <v>123</v>
      </c>
      <c r="B24" s="73" t="s">
        <v>540</v>
      </c>
      <c r="C24" s="73" t="s">
        <v>6</v>
      </c>
      <c r="D24" s="286">
        <v>0.0014574189814814814</v>
      </c>
      <c r="E24" s="73"/>
      <c r="F24" s="73" t="s">
        <v>541</v>
      </c>
      <c r="G24" s="68"/>
      <c r="H24" s="68"/>
      <c r="I24" s="68"/>
      <c r="J24" s="68"/>
      <c r="K24" s="68"/>
      <c r="L24" s="68">
        <v>10</v>
      </c>
      <c r="M24" s="68"/>
      <c r="N24" s="154">
        <v>10</v>
      </c>
    </row>
    <row r="25" spans="1:14" ht="12.75">
      <c r="A25" s="284">
        <v>20</v>
      </c>
      <c r="B25" s="72" t="s">
        <v>542</v>
      </c>
      <c r="C25" s="72" t="s">
        <v>71</v>
      </c>
      <c r="D25" s="42">
        <v>0.0014578703703703704</v>
      </c>
      <c r="E25" s="72"/>
      <c r="F25" s="72" t="s">
        <v>524</v>
      </c>
      <c r="G25" s="10"/>
      <c r="H25" s="10"/>
      <c r="I25" s="10"/>
      <c r="J25" s="10">
        <v>6</v>
      </c>
      <c r="K25" s="10"/>
      <c r="L25" s="10"/>
      <c r="M25" s="10"/>
      <c r="N25" s="154">
        <v>6</v>
      </c>
    </row>
    <row r="26" spans="1:14" ht="12.75">
      <c r="A26" s="285">
        <v>58</v>
      </c>
      <c r="B26" s="73" t="s">
        <v>543</v>
      </c>
      <c r="C26" s="73" t="s">
        <v>6</v>
      </c>
      <c r="D26" s="286">
        <v>0.0014702430555555556</v>
      </c>
      <c r="E26" s="73"/>
      <c r="F26" s="73" t="s">
        <v>524</v>
      </c>
      <c r="G26" s="68"/>
      <c r="H26" s="68"/>
      <c r="I26" s="68"/>
      <c r="J26" s="68"/>
      <c r="K26" s="68"/>
      <c r="L26" s="68">
        <v>7</v>
      </c>
      <c r="M26" s="68"/>
      <c r="N26" s="154">
        <v>7</v>
      </c>
    </row>
    <row r="27" spans="1:14" ht="12.75">
      <c r="A27" s="270">
        <v>249</v>
      </c>
      <c r="B27" s="1" t="s">
        <v>544</v>
      </c>
      <c r="C27" s="1"/>
      <c r="D27" s="271">
        <v>0.0014991435185185186</v>
      </c>
      <c r="E27" s="1"/>
      <c r="F27" s="1" t="s">
        <v>545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284">
        <v>241</v>
      </c>
      <c r="B28" s="72" t="s">
        <v>546</v>
      </c>
      <c r="C28" s="72" t="s">
        <v>71</v>
      </c>
      <c r="D28" s="42">
        <v>0.0015024074074074074</v>
      </c>
      <c r="E28" s="72"/>
      <c r="F28" s="72" t="s">
        <v>541</v>
      </c>
      <c r="G28" s="10"/>
      <c r="H28" s="10"/>
      <c r="I28" s="10"/>
      <c r="J28" s="10">
        <v>5</v>
      </c>
      <c r="K28" s="10"/>
      <c r="L28" s="10"/>
      <c r="M28" s="10"/>
      <c r="N28" s="154">
        <v>5</v>
      </c>
    </row>
    <row r="29" spans="1:14" ht="12.75">
      <c r="A29" s="281">
        <v>49</v>
      </c>
      <c r="B29" s="143" t="s">
        <v>547</v>
      </c>
      <c r="C29" s="143" t="s">
        <v>5</v>
      </c>
      <c r="D29" s="38">
        <v>0.0015194444444444446</v>
      </c>
      <c r="E29" s="143"/>
      <c r="F29" s="143" t="s">
        <v>524</v>
      </c>
      <c r="G29" s="13"/>
      <c r="H29" s="13"/>
      <c r="I29" s="13"/>
      <c r="J29" s="13"/>
      <c r="K29" s="13">
        <v>4</v>
      </c>
      <c r="L29" s="13"/>
      <c r="M29" s="13"/>
      <c r="N29" s="154">
        <v>4</v>
      </c>
    </row>
    <row r="30" spans="1:14" ht="12.75">
      <c r="A30" s="270">
        <v>44</v>
      </c>
      <c r="B30" s="1" t="s">
        <v>548</v>
      </c>
      <c r="C30" s="1"/>
      <c r="D30" s="271">
        <v>0.0015272685185185183</v>
      </c>
      <c r="E30" s="1"/>
      <c r="F30" s="1" t="s">
        <v>524</v>
      </c>
      <c r="G30" s="18"/>
      <c r="H30" s="18"/>
      <c r="I30" s="18"/>
      <c r="J30" s="18"/>
      <c r="K30" s="18"/>
      <c r="L30" s="18"/>
      <c r="M30" s="18"/>
      <c r="N30" s="154">
        <v>0</v>
      </c>
    </row>
    <row r="31" spans="1:14" ht="12.75">
      <c r="A31" s="270">
        <v>302</v>
      </c>
      <c r="B31" s="1" t="s">
        <v>549</v>
      </c>
      <c r="C31" s="1"/>
      <c r="D31" s="271">
        <v>0.001548460648148148</v>
      </c>
      <c r="E31" s="1"/>
      <c r="F31" s="1" t="s">
        <v>541</v>
      </c>
      <c r="G31" s="18"/>
      <c r="H31" s="18"/>
      <c r="I31" s="18"/>
      <c r="J31" s="18"/>
      <c r="K31" s="18"/>
      <c r="L31" s="18"/>
      <c r="M31" s="18"/>
      <c r="N31" s="154">
        <v>0</v>
      </c>
    </row>
    <row r="32" spans="1:14" ht="12.75">
      <c r="A32" s="277">
        <v>421</v>
      </c>
      <c r="B32" s="15" t="s">
        <v>550</v>
      </c>
      <c r="C32" s="15" t="s">
        <v>19</v>
      </c>
      <c r="D32" s="278">
        <v>0.0015584837962962963</v>
      </c>
      <c r="E32" s="15"/>
      <c r="F32" s="15" t="s">
        <v>551</v>
      </c>
      <c r="G32" s="66">
        <v>4</v>
      </c>
      <c r="H32" s="66"/>
      <c r="I32" s="66"/>
      <c r="J32" s="66"/>
      <c r="K32" s="66"/>
      <c r="L32" s="66"/>
      <c r="M32" s="66"/>
      <c r="N32" s="154">
        <v>1</v>
      </c>
    </row>
    <row r="33" spans="1:14" ht="12.75">
      <c r="A33" s="285">
        <v>158</v>
      </c>
      <c r="B33" s="73" t="s">
        <v>552</v>
      </c>
      <c r="C33" s="73" t="s">
        <v>6</v>
      </c>
      <c r="D33" s="286">
        <v>0.0015650000000000002</v>
      </c>
      <c r="E33" s="73"/>
      <c r="F33" s="73" t="s">
        <v>553</v>
      </c>
      <c r="G33" s="68"/>
      <c r="H33" s="68"/>
      <c r="I33" s="68"/>
      <c r="J33" s="68"/>
      <c r="K33" s="68"/>
      <c r="L33" s="68">
        <v>6</v>
      </c>
      <c r="M33" s="68"/>
      <c r="N33" s="154">
        <v>6</v>
      </c>
    </row>
    <row r="34" spans="1:14" ht="12.75">
      <c r="A34" s="284">
        <v>11</v>
      </c>
      <c r="B34" s="72" t="s">
        <v>554</v>
      </c>
      <c r="C34" s="72" t="s">
        <v>71</v>
      </c>
      <c r="D34" s="42">
        <v>0.0015741203703703705</v>
      </c>
      <c r="E34" s="72"/>
      <c r="F34" s="72" t="s">
        <v>524</v>
      </c>
      <c r="G34" s="10"/>
      <c r="H34" s="10"/>
      <c r="I34" s="10"/>
      <c r="J34" s="10">
        <v>4</v>
      </c>
      <c r="K34" s="10"/>
      <c r="L34" s="10"/>
      <c r="M34" s="10"/>
      <c r="N34" s="154">
        <v>4</v>
      </c>
    </row>
    <row r="35" spans="1:14" ht="12.75">
      <c r="A35" s="270">
        <v>171</v>
      </c>
      <c r="B35" s="1" t="s">
        <v>555</v>
      </c>
      <c r="C35" s="1"/>
      <c r="D35" s="271">
        <v>0.0016251041666666668</v>
      </c>
      <c r="E35" s="1"/>
      <c r="F35" s="1" t="s">
        <v>556</v>
      </c>
      <c r="G35" s="18"/>
      <c r="H35" s="18"/>
      <c r="I35" s="18"/>
      <c r="J35" s="18"/>
      <c r="K35" s="18"/>
      <c r="L35" s="18"/>
      <c r="M35" s="18"/>
      <c r="N35" s="154">
        <v>0</v>
      </c>
    </row>
    <row r="36" spans="1:14" ht="12.75">
      <c r="A36" s="270">
        <v>231</v>
      </c>
      <c r="B36" s="1" t="s">
        <v>557</v>
      </c>
      <c r="C36" s="1"/>
      <c r="D36" s="271">
        <v>0.0017114467592592591</v>
      </c>
      <c r="E36" s="1"/>
      <c r="F36" s="1" t="s">
        <v>553</v>
      </c>
      <c r="G36" s="18"/>
      <c r="H36" s="18"/>
      <c r="I36" s="18"/>
      <c r="J36" s="18"/>
      <c r="K36" s="18"/>
      <c r="L36" s="18"/>
      <c r="M36" s="18"/>
      <c r="N36" s="154">
        <v>0</v>
      </c>
    </row>
    <row r="37" spans="1:14" ht="13.5" thickBot="1">
      <c r="A37" s="272">
        <v>17</v>
      </c>
      <c r="B37" s="187" t="s">
        <v>558</v>
      </c>
      <c r="C37" s="187"/>
      <c r="D37" s="273">
        <v>0.0017488194444444443</v>
      </c>
      <c r="E37" s="187"/>
      <c r="F37" s="187" t="s">
        <v>553</v>
      </c>
      <c r="G37" s="188"/>
      <c r="H37" s="188"/>
      <c r="I37" s="188"/>
      <c r="J37" s="188"/>
      <c r="K37" s="188"/>
      <c r="L37" s="188"/>
      <c r="M37" s="188"/>
      <c r="N37" s="155">
        <v>0</v>
      </c>
    </row>
    <row r="38" spans="1:14" ht="12.75">
      <c r="A38" s="128"/>
      <c r="C38" s="128"/>
      <c r="D38" s="128"/>
      <c r="E38" s="128"/>
      <c r="F38" s="223" t="s">
        <v>185</v>
      </c>
      <c r="G38" s="224">
        <f>COUNTA(G2:G37)</f>
        <v>5</v>
      </c>
      <c r="H38" s="224">
        <f aca="true" t="shared" si="0" ref="H38:N38">COUNTA(H2:H37)</f>
        <v>2</v>
      </c>
      <c r="I38" s="224">
        <f t="shared" si="0"/>
        <v>7</v>
      </c>
      <c r="J38" s="224">
        <f t="shared" si="0"/>
        <v>5</v>
      </c>
      <c r="K38" s="224">
        <f t="shared" si="0"/>
        <v>5</v>
      </c>
      <c r="L38" s="224">
        <f t="shared" si="0"/>
        <v>3</v>
      </c>
      <c r="M38" s="224">
        <f t="shared" si="0"/>
        <v>2</v>
      </c>
      <c r="N38" s="224">
        <f t="shared" si="0"/>
        <v>36</v>
      </c>
    </row>
    <row r="39" spans="1:6" ht="12.75">
      <c r="A39" s="128"/>
      <c r="C39" s="128"/>
      <c r="D39" s="128"/>
      <c r="E39" s="128"/>
      <c r="F39" s="128"/>
    </row>
    <row r="40" spans="1:6" ht="12.75">
      <c r="A40" s="128"/>
      <c r="C40" s="128"/>
      <c r="D40" s="190" t="s">
        <v>184</v>
      </c>
      <c r="E40" s="132" t="s">
        <v>559</v>
      </c>
      <c r="F40" s="128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128" customWidth="1"/>
    <col min="2" max="2" width="23.7109375" style="0" bestFit="1" customWidth="1"/>
    <col min="3" max="3" width="9.140625" style="128" customWidth="1"/>
    <col min="4" max="4" width="11.28125" style="128" bestFit="1" customWidth="1"/>
    <col min="5" max="5" width="15.00390625" style="0" bestFit="1" customWidth="1"/>
    <col min="6" max="14" width="9.140625" style="128" customWidth="1"/>
  </cols>
  <sheetData>
    <row r="1" spans="1:14" ht="12.75">
      <c r="A1" s="129" t="s">
        <v>52</v>
      </c>
      <c r="B1" s="203" t="s">
        <v>1</v>
      </c>
      <c r="C1" s="129" t="s">
        <v>2</v>
      </c>
      <c r="D1" s="204" t="s">
        <v>53</v>
      </c>
      <c r="E1" s="129"/>
      <c r="F1" s="129" t="s">
        <v>54</v>
      </c>
      <c r="G1" s="205" t="s">
        <v>55</v>
      </c>
      <c r="H1" s="226" t="s">
        <v>56</v>
      </c>
      <c r="I1" s="233" t="s">
        <v>14</v>
      </c>
      <c r="J1" s="92" t="s">
        <v>71</v>
      </c>
      <c r="K1" s="294" t="s">
        <v>5</v>
      </c>
      <c r="L1" s="295" t="s">
        <v>6</v>
      </c>
      <c r="M1" s="87" t="s">
        <v>4</v>
      </c>
      <c r="N1" s="129" t="s">
        <v>57</v>
      </c>
    </row>
    <row r="2" spans="1:14" ht="12.75">
      <c r="A2" s="296">
        <v>39</v>
      </c>
      <c r="B2" s="297" t="s">
        <v>333</v>
      </c>
      <c r="C2" s="298" t="s">
        <v>19</v>
      </c>
      <c r="D2" s="299" t="s">
        <v>563</v>
      </c>
      <c r="E2" s="297"/>
      <c r="F2" s="298" t="s">
        <v>349</v>
      </c>
      <c r="G2" s="298">
        <v>10</v>
      </c>
      <c r="H2" s="298"/>
      <c r="I2" s="298"/>
      <c r="J2" s="298"/>
      <c r="K2" s="298"/>
      <c r="L2" s="298"/>
      <c r="M2" s="298"/>
      <c r="N2" s="332">
        <v>10</v>
      </c>
    </row>
    <row r="3" spans="1:14" ht="12.75">
      <c r="A3" s="300">
        <v>56</v>
      </c>
      <c r="B3" s="301" t="s">
        <v>97</v>
      </c>
      <c r="C3" s="302" t="s">
        <v>14</v>
      </c>
      <c r="D3" s="303" t="s">
        <v>564</v>
      </c>
      <c r="E3" s="301"/>
      <c r="F3" s="302" t="s">
        <v>229</v>
      </c>
      <c r="G3" s="302"/>
      <c r="H3" s="302"/>
      <c r="I3" s="302">
        <v>10</v>
      </c>
      <c r="J3" s="302"/>
      <c r="K3" s="302"/>
      <c r="L3" s="302"/>
      <c r="M3" s="302"/>
      <c r="N3" s="333">
        <v>10</v>
      </c>
    </row>
    <row r="4" spans="1:14" ht="12.75">
      <c r="A4" s="304">
        <v>46</v>
      </c>
      <c r="B4" s="305" t="s">
        <v>565</v>
      </c>
      <c r="C4" s="306" t="s">
        <v>19</v>
      </c>
      <c r="D4" s="307" t="s">
        <v>566</v>
      </c>
      <c r="E4" s="305"/>
      <c r="F4" s="306" t="s">
        <v>86</v>
      </c>
      <c r="G4" s="306">
        <v>7</v>
      </c>
      <c r="H4" s="306"/>
      <c r="I4" s="306"/>
      <c r="J4" s="306"/>
      <c r="K4" s="306"/>
      <c r="L4" s="306"/>
      <c r="M4" s="306"/>
      <c r="N4" s="333">
        <v>7</v>
      </c>
    </row>
    <row r="5" spans="1:14" ht="12.75">
      <c r="A5" s="300">
        <v>4</v>
      </c>
      <c r="B5" s="301" t="s">
        <v>128</v>
      </c>
      <c r="C5" s="302" t="s">
        <v>14</v>
      </c>
      <c r="D5" s="303" t="s">
        <v>567</v>
      </c>
      <c r="E5" s="301"/>
      <c r="F5" s="302" t="s">
        <v>211</v>
      </c>
      <c r="G5" s="302"/>
      <c r="H5" s="302"/>
      <c r="I5" s="302">
        <v>7</v>
      </c>
      <c r="J5" s="302"/>
      <c r="K5" s="302"/>
      <c r="L5" s="302"/>
      <c r="M5" s="302"/>
      <c r="N5" s="333">
        <v>7</v>
      </c>
    </row>
    <row r="6" spans="1:14" ht="12.75">
      <c r="A6" s="308">
        <v>184</v>
      </c>
      <c r="B6" s="309" t="s">
        <v>227</v>
      </c>
      <c r="C6" s="310" t="s">
        <v>5</v>
      </c>
      <c r="D6" s="311" t="s">
        <v>569</v>
      </c>
      <c r="E6" s="309"/>
      <c r="F6" s="310" t="s">
        <v>568</v>
      </c>
      <c r="G6" s="310"/>
      <c r="H6" s="310"/>
      <c r="I6" s="310"/>
      <c r="J6" s="310"/>
      <c r="K6" s="310">
        <v>10</v>
      </c>
      <c r="L6" s="310"/>
      <c r="M6" s="310"/>
      <c r="N6" s="333">
        <v>10</v>
      </c>
    </row>
    <row r="7" spans="1:14" ht="12.75">
      <c r="A7" s="308">
        <v>27</v>
      </c>
      <c r="B7" s="309" t="s">
        <v>230</v>
      </c>
      <c r="C7" s="310" t="s">
        <v>5</v>
      </c>
      <c r="D7" s="311" t="s">
        <v>570</v>
      </c>
      <c r="E7" s="309"/>
      <c r="F7" s="310" t="s">
        <v>86</v>
      </c>
      <c r="G7" s="310"/>
      <c r="H7" s="310"/>
      <c r="I7" s="310"/>
      <c r="J7" s="310"/>
      <c r="K7" s="310">
        <v>7</v>
      </c>
      <c r="L7" s="310"/>
      <c r="M7" s="310"/>
      <c r="N7" s="333">
        <v>7</v>
      </c>
    </row>
    <row r="8" spans="1:14" ht="12.75">
      <c r="A8" s="308">
        <v>53</v>
      </c>
      <c r="B8" s="309" t="s">
        <v>571</v>
      </c>
      <c r="C8" s="310" t="s">
        <v>5</v>
      </c>
      <c r="D8" s="311" t="s">
        <v>572</v>
      </c>
      <c r="E8" s="309"/>
      <c r="F8" s="310" t="s">
        <v>213</v>
      </c>
      <c r="G8" s="310"/>
      <c r="H8" s="310"/>
      <c r="I8" s="310"/>
      <c r="J8" s="310"/>
      <c r="K8" s="310">
        <v>6</v>
      </c>
      <c r="L8" s="310"/>
      <c r="M8" s="310"/>
      <c r="N8" s="333">
        <v>6</v>
      </c>
    </row>
    <row r="9" spans="1:14" ht="12.75">
      <c r="A9" s="300">
        <v>124</v>
      </c>
      <c r="B9" s="301" t="s">
        <v>573</v>
      </c>
      <c r="C9" s="302" t="s">
        <v>14</v>
      </c>
      <c r="D9" s="303" t="s">
        <v>574</v>
      </c>
      <c r="E9" s="301"/>
      <c r="F9" s="302" t="s">
        <v>216</v>
      </c>
      <c r="G9" s="302"/>
      <c r="H9" s="302"/>
      <c r="I9" s="302">
        <v>6</v>
      </c>
      <c r="J9" s="302"/>
      <c r="K9" s="302"/>
      <c r="L9" s="302"/>
      <c r="M9" s="302"/>
      <c r="N9" s="333">
        <v>6</v>
      </c>
    </row>
    <row r="10" spans="1:14" ht="12.75">
      <c r="A10" s="312">
        <v>15</v>
      </c>
      <c r="B10" s="313" t="s">
        <v>575</v>
      </c>
      <c r="C10" s="314" t="s">
        <v>6</v>
      </c>
      <c r="D10" s="315" t="s">
        <v>576</v>
      </c>
      <c r="E10" s="313"/>
      <c r="F10" s="314" t="s">
        <v>358</v>
      </c>
      <c r="G10" s="314"/>
      <c r="H10" s="314"/>
      <c r="I10" s="314"/>
      <c r="J10" s="314"/>
      <c r="K10" s="314"/>
      <c r="L10" s="314">
        <v>10</v>
      </c>
      <c r="M10" s="314"/>
      <c r="N10" s="333">
        <v>10</v>
      </c>
    </row>
    <row r="11" spans="1:14" ht="12.75">
      <c r="A11" s="316">
        <v>146</v>
      </c>
      <c r="B11" s="317" t="s">
        <v>577</v>
      </c>
      <c r="C11" s="318" t="s">
        <v>17</v>
      </c>
      <c r="D11" s="319" t="s">
        <v>578</v>
      </c>
      <c r="E11" s="317"/>
      <c r="F11" s="318" t="s">
        <v>213</v>
      </c>
      <c r="G11" s="318"/>
      <c r="H11" s="318">
        <v>10</v>
      </c>
      <c r="I11" s="318"/>
      <c r="J11" s="318"/>
      <c r="K11" s="318"/>
      <c r="L11" s="318"/>
      <c r="M11" s="318"/>
      <c r="N11" s="333">
        <v>5</v>
      </c>
    </row>
    <row r="12" spans="1:14" ht="12.75">
      <c r="A12" s="300">
        <v>153</v>
      </c>
      <c r="B12" s="301" t="s">
        <v>579</v>
      </c>
      <c r="C12" s="302" t="s">
        <v>14</v>
      </c>
      <c r="D12" s="303" t="s">
        <v>580</v>
      </c>
      <c r="E12" s="301"/>
      <c r="F12" s="302" t="s">
        <v>213</v>
      </c>
      <c r="G12" s="302"/>
      <c r="H12" s="302"/>
      <c r="I12" s="302">
        <v>5</v>
      </c>
      <c r="J12" s="302"/>
      <c r="K12" s="302"/>
      <c r="L12" s="302"/>
      <c r="M12" s="302"/>
      <c r="N12" s="333">
        <v>5</v>
      </c>
    </row>
    <row r="13" spans="1:14" ht="12.75">
      <c r="A13" s="304">
        <v>42</v>
      </c>
      <c r="B13" s="305" t="s">
        <v>581</v>
      </c>
      <c r="C13" s="306" t="s">
        <v>19</v>
      </c>
      <c r="D13" s="307" t="s">
        <v>582</v>
      </c>
      <c r="E13" s="305"/>
      <c r="F13" s="306" t="s">
        <v>206</v>
      </c>
      <c r="G13" s="306">
        <v>6</v>
      </c>
      <c r="H13" s="306"/>
      <c r="I13" s="306"/>
      <c r="J13" s="306"/>
      <c r="K13" s="306"/>
      <c r="L13" s="306"/>
      <c r="M13" s="306"/>
      <c r="N13" s="333">
        <v>4</v>
      </c>
    </row>
    <row r="14" spans="1:14" ht="12.75">
      <c r="A14" s="320">
        <v>62</v>
      </c>
      <c r="B14" s="321" t="s">
        <v>583</v>
      </c>
      <c r="C14" s="322" t="s">
        <v>4</v>
      </c>
      <c r="D14" s="335" t="s">
        <v>584</v>
      </c>
      <c r="E14" s="293" t="s">
        <v>219</v>
      </c>
      <c r="F14" s="322" t="s">
        <v>415</v>
      </c>
      <c r="G14" s="322"/>
      <c r="H14" s="322"/>
      <c r="I14" s="322"/>
      <c r="J14" s="322"/>
      <c r="K14" s="322"/>
      <c r="L14" s="322"/>
      <c r="M14" s="322">
        <v>10</v>
      </c>
      <c r="N14" s="333">
        <v>10</v>
      </c>
    </row>
    <row r="15" spans="1:14" ht="12.75">
      <c r="A15" s="320">
        <v>26</v>
      </c>
      <c r="B15" s="321" t="s">
        <v>585</v>
      </c>
      <c r="C15" s="322" t="s">
        <v>4</v>
      </c>
      <c r="D15" s="323" t="s">
        <v>586</v>
      </c>
      <c r="E15" s="321"/>
      <c r="F15" s="322" t="s">
        <v>216</v>
      </c>
      <c r="G15" s="322"/>
      <c r="H15" s="322"/>
      <c r="I15" s="322"/>
      <c r="J15" s="322"/>
      <c r="K15" s="322"/>
      <c r="L15" s="322"/>
      <c r="M15" s="322">
        <v>7</v>
      </c>
      <c r="N15" s="333">
        <v>7</v>
      </c>
    </row>
    <row r="16" spans="1:14" ht="12.75">
      <c r="A16" s="324">
        <v>141</v>
      </c>
      <c r="B16" s="325" t="s">
        <v>587</v>
      </c>
      <c r="C16" s="326" t="s">
        <v>71</v>
      </c>
      <c r="D16" s="327" t="s">
        <v>588</v>
      </c>
      <c r="E16" s="325"/>
      <c r="F16" s="326" t="s">
        <v>393</v>
      </c>
      <c r="G16" s="326"/>
      <c r="H16" s="326"/>
      <c r="I16" s="326"/>
      <c r="J16" s="326">
        <v>10</v>
      </c>
      <c r="K16" s="326"/>
      <c r="L16" s="326"/>
      <c r="M16" s="326"/>
      <c r="N16" s="333">
        <v>10</v>
      </c>
    </row>
    <row r="17" spans="1:14" ht="12.75">
      <c r="A17" s="324">
        <v>20</v>
      </c>
      <c r="B17" s="325" t="s">
        <v>115</v>
      </c>
      <c r="C17" s="326" t="s">
        <v>71</v>
      </c>
      <c r="D17" s="327" t="s">
        <v>589</v>
      </c>
      <c r="E17" s="325"/>
      <c r="F17" s="326" t="s">
        <v>378</v>
      </c>
      <c r="G17" s="326"/>
      <c r="H17" s="326"/>
      <c r="I17" s="326"/>
      <c r="J17" s="326">
        <v>7</v>
      </c>
      <c r="K17" s="326"/>
      <c r="L17" s="326"/>
      <c r="M17" s="326"/>
      <c r="N17" s="333">
        <v>7</v>
      </c>
    </row>
    <row r="18" spans="1:14" ht="12.75">
      <c r="A18" s="324">
        <v>241</v>
      </c>
      <c r="B18" s="325" t="s">
        <v>590</v>
      </c>
      <c r="C18" s="326" t="s">
        <v>71</v>
      </c>
      <c r="D18" s="327" t="s">
        <v>591</v>
      </c>
      <c r="E18" s="325"/>
      <c r="F18" s="326" t="s">
        <v>199</v>
      </c>
      <c r="G18" s="326"/>
      <c r="H18" s="326"/>
      <c r="I18" s="326"/>
      <c r="J18" s="326">
        <v>6</v>
      </c>
      <c r="K18" s="326"/>
      <c r="L18" s="326"/>
      <c r="M18" s="326"/>
      <c r="N18" s="333">
        <v>6</v>
      </c>
    </row>
    <row r="19" spans="1:14" ht="12.75">
      <c r="A19" s="308">
        <v>72</v>
      </c>
      <c r="B19" s="309" t="s">
        <v>237</v>
      </c>
      <c r="C19" s="310" t="s">
        <v>5</v>
      </c>
      <c r="D19" s="311" t="s">
        <v>592</v>
      </c>
      <c r="E19" s="309"/>
      <c r="F19" s="310" t="s">
        <v>199</v>
      </c>
      <c r="G19" s="310"/>
      <c r="H19" s="310"/>
      <c r="I19" s="310"/>
      <c r="J19" s="310"/>
      <c r="K19" s="310">
        <v>5</v>
      </c>
      <c r="L19" s="310"/>
      <c r="M19" s="310"/>
      <c r="N19" s="333">
        <v>5</v>
      </c>
    </row>
    <row r="20" spans="1:14" ht="12.75">
      <c r="A20" s="312">
        <v>58</v>
      </c>
      <c r="B20" s="313" t="s">
        <v>593</v>
      </c>
      <c r="C20" s="314" t="s">
        <v>6</v>
      </c>
      <c r="D20" s="315" t="s">
        <v>594</v>
      </c>
      <c r="E20" s="313"/>
      <c r="F20" s="314" t="s">
        <v>69</v>
      </c>
      <c r="G20" s="314"/>
      <c r="H20" s="314"/>
      <c r="I20" s="314"/>
      <c r="J20" s="314"/>
      <c r="K20" s="314"/>
      <c r="L20" s="314">
        <v>7</v>
      </c>
      <c r="M20" s="314"/>
      <c r="N20" s="333">
        <v>7</v>
      </c>
    </row>
    <row r="21" spans="1:14" ht="12.75">
      <c r="A21" s="324">
        <v>11</v>
      </c>
      <c r="B21" s="325" t="s">
        <v>595</v>
      </c>
      <c r="C21" s="326" t="s">
        <v>71</v>
      </c>
      <c r="D21" s="327" t="s">
        <v>596</v>
      </c>
      <c r="E21" s="325"/>
      <c r="F21" s="326" t="s">
        <v>199</v>
      </c>
      <c r="G21" s="326"/>
      <c r="H21" s="326"/>
      <c r="I21" s="326"/>
      <c r="J21" s="326">
        <v>5</v>
      </c>
      <c r="K21" s="326"/>
      <c r="L21" s="326"/>
      <c r="M21" s="326"/>
      <c r="N21" s="333">
        <v>5</v>
      </c>
    </row>
    <row r="22" spans="1:14" ht="12.75">
      <c r="A22" s="264">
        <v>302</v>
      </c>
      <c r="B22" s="1" t="s">
        <v>561</v>
      </c>
      <c r="C22" s="18"/>
      <c r="D22" s="27" t="s">
        <v>562</v>
      </c>
      <c r="E22" s="1"/>
      <c r="F22" s="18" t="s">
        <v>225</v>
      </c>
      <c r="G22" s="18"/>
      <c r="H22" s="18"/>
      <c r="I22" s="18"/>
      <c r="J22" s="18"/>
      <c r="K22" s="18"/>
      <c r="L22" s="18"/>
      <c r="M22" s="18"/>
      <c r="N22" s="333">
        <v>0</v>
      </c>
    </row>
    <row r="23" spans="1:14" ht="12.75">
      <c r="A23" s="264">
        <v>17</v>
      </c>
      <c r="B23" s="1" t="s">
        <v>597</v>
      </c>
      <c r="C23" s="18"/>
      <c r="D23" s="27" t="s">
        <v>598</v>
      </c>
      <c r="E23" s="1"/>
      <c r="F23" s="18" t="s">
        <v>415</v>
      </c>
      <c r="G23" s="18"/>
      <c r="H23" s="18"/>
      <c r="I23" s="18"/>
      <c r="J23" s="18"/>
      <c r="K23" s="18"/>
      <c r="L23" s="18"/>
      <c r="M23" s="18"/>
      <c r="N23" s="333">
        <v>0</v>
      </c>
    </row>
    <row r="24" spans="1:14" ht="12.75">
      <c r="A24" s="328">
        <v>158</v>
      </c>
      <c r="B24" s="329" t="s">
        <v>599</v>
      </c>
      <c r="C24" s="330" t="s">
        <v>6</v>
      </c>
      <c r="D24" s="331" t="s">
        <v>600</v>
      </c>
      <c r="E24" s="329"/>
      <c r="F24" s="330" t="s">
        <v>75</v>
      </c>
      <c r="G24" s="330"/>
      <c r="H24" s="330"/>
      <c r="I24" s="330"/>
      <c r="J24" s="330"/>
      <c r="K24" s="330"/>
      <c r="L24" s="330">
        <v>6</v>
      </c>
      <c r="M24" s="330"/>
      <c r="N24" s="334">
        <v>6</v>
      </c>
    </row>
    <row r="25" spans="6:14" ht="12.75">
      <c r="F25" s="223" t="s">
        <v>185</v>
      </c>
      <c r="G25" s="224">
        <f>COUNTA(G2:G24)</f>
        <v>3</v>
      </c>
      <c r="H25" s="224">
        <f aca="true" t="shared" si="0" ref="H25:N25">COUNTA(H2:H24)</f>
        <v>1</v>
      </c>
      <c r="I25" s="224">
        <f t="shared" si="0"/>
        <v>4</v>
      </c>
      <c r="J25" s="224">
        <f t="shared" si="0"/>
        <v>4</v>
      </c>
      <c r="K25" s="224">
        <f t="shared" si="0"/>
        <v>4</v>
      </c>
      <c r="L25" s="224">
        <f t="shared" si="0"/>
        <v>3</v>
      </c>
      <c r="M25" s="224">
        <f t="shared" si="0"/>
        <v>2</v>
      </c>
      <c r="N25" s="224">
        <f t="shared" si="0"/>
        <v>23</v>
      </c>
    </row>
    <row r="27" spans="4:5" ht="12.75">
      <c r="D27" s="190" t="s">
        <v>184</v>
      </c>
      <c r="E27" t="s">
        <v>601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2013-06-28T01:49:30Z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