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80" windowWidth="15240" windowHeight="8610" activeTab="0"/>
  </bookViews>
  <sheets>
    <sheet name="Championship Points" sheetId="1" r:id="rId1"/>
    <sheet name="Rd1 PI" sheetId="2" r:id="rId2"/>
    <sheet name="Rd2 Broadford" sheetId="3" r:id="rId3"/>
    <sheet name="Rd3 Winton" sheetId="4" r:id="rId4"/>
    <sheet name="Championship Scoring" sheetId="5" r:id="rId5"/>
  </sheets>
  <definedNames/>
  <calcPr fullCalcOnLoad="1"/>
</workbook>
</file>

<file path=xl/sharedStrings.xml><?xml version="1.0" encoding="utf-8"?>
<sst xmlns="http://schemas.openxmlformats.org/spreadsheetml/2006/main" count="527" uniqueCount="273">
  <si>
    <t>Place</t>
  </si>
  <si>
    <t>Driver</t>
  </si>
  <si>
    <t>Class</t>
  </si>
  <si>
    <t>CorrectedPoints</t>
  </si>
  <si>
    <t>SNA</t>
  </si>
  <si>
    <t>SNC</t>
  </si>
  <si>
    <t>SNB</t>
  </si>
  <si>
    <t>CLASS CHAMPIONSHIPS</t>
  </si>
  <si>
    <t>Standard NA</t>
  </si>
  <si>
    <t>Standard NB</t>
  </si>
  <si>
    <t>Standard NC</t>
  </si>
  <si>
    <t>Clubman</t>
  </si>
  <si>
    <t>Modified</t>
  </si>
  <si>
    <t>Open</t>
  </si>
  <si>
    <t>MOD</t>
  </si>
  <si>
    <t>Restricted Open</t>
  </si>
  <si>
    <t>Overall Points</t>
  </si>
  <si>
    <t>RES</t>
  </si>
  <si>
    <t>OPN</t>
  </si>
  <si>
    <t>Russell</t>
  </si>
  <si>
    <t>Ray</t>
  </si>
  <si>
    <t>Mike</t>
  </si>
  <si>
    <t>Peter</t>
  </si>
  <si>
    <t>Robert</t>
  </si>
  <si>
    <t>Brendan</t>
  </si>
  <si>
    <t>Garner</t>
  </si>
  <si>
    <t>Monik</t>
  </si>
  <si>
    <t>Phillips</t>
  </si>
  <si>
    <t>Beavis</t>
  </si>
  <si>
    <t>Downes</t>
  </si>
  <si>
    <t>Heritage</t>
  </si>
  <si>
    <t>Order of Classes</t>
  </si>
  <si>
    <t>·</t>
  </si>
  <si>
    <t>Standard NC and Modified (equal)</t>
  </si>
  <si>
    <t>Standard NA and Standard NB (equal)</t>
  </si>
  <si>
    <t xml:space="preserve">The Club Motorsport Champion(s) will be the driver/drivers with the most overall points at the end of the season. </t>
  </si>
  <si>
    <t>Points from each driver's worst two rounds (included missed rounds) will be dropped from the total score.</t>
  </si>
  <si>
    <t>1st in class</t>
  </si>
  <si>
    <t xml:space="preserve">2nd </t>
  </si>
  <si>
    <t>3rd</t>
  </si>
  <si>
    <t>4th</t>
  </si>
  <si>
    <t>5th</t>
  </si>
  <si>
    <t>6th</t>
  </si>
  <si>
    <t>7th</t>
  </si>
  <si>
    <t>8th and higher</t>
  </si>
  <si>
    <t>Award of points for each event</t>
  </si>
  <si>
    <t xml:space="preserve">-  </t>
  </si>
  <si>
    <t>Overall points are based on points scored within a class, except where cross-class adjustments are required so that drivers will always receive less overall points than a driver with a faster time from a slower or the same class.</t>
  </si>
  <si>
    <t>Car No</t>
  </si>
  <si>
    <t>Fastest Lap</t>
  </si>
  <si>
    <t>OPEN</t>
  </si>
  <si>
    <t>R.OPEN</t>
  </si>
  <si>
    <t>Overall</t>
  </si>
  <si>
    <t>Daniel</t>
  </si>
  <si>
    <t>Max</t>
  </si>
  <si>
    <t>Lloyd</t>
  </si>
  <si>
    <t>White</t>
  </si>
  <si>
    <t>Dean</t>
  </si>
  <si>
    <t>CLB</t>
  </si>
  <si>
    <t>Noel</t>
  </si>
  <si>
    <t>Alan</t>
  </si>
  <si>
    <t xml:space="preserve">Ray </t>
  </si>
  <si>
    <t>David</t>
  </si>
  <si>
    <t>John</t>
  </si>
  <si>
    <t>Wilken</t>
  </si>
  <si>
    <t>Hart</t>
  </si>
  <si>
    <t>Conrad</t>
  </si>
  <si>
    <t>Kirby</t>
  </si>
  <si>
    <t>Full Results at:</t>
  </si>
  <si>
    <t># Entrants</t>
  </si>
  <si>
    <t>Leon</t>
  </si>
  <si>
    <t>Bogers</t>
  </si>
  <si>
    <t>New lap record</t>
  </si>
  <si>
    <t>Paul</t>
  </si>
  <si>
    <t>George</t>
  </si>
  <si>
    <t>Vellis</t>
  </si>
  <si>
    <t>Ben</t>
  </si>
  <si>
    <t>Sale</t>
  </si>
  <si>
    <t>Ledwith</t>
  </si>
  <si>
    <t>Tim</t>
  </si>
  <si>
    <t>Brian</t>
  </si>
  <si>
    <t>David WILKEN</t>
  </si>
  <si>
    <t>Brendan BEAVIS</t>
  </si>
  <si>
    <t>Dean MONIK</t>
  </si>
  <si>
    <t>Russell GARNER</t>
  </si>
  <si>
    <t>Robert HART</t>
  </si>
  <si>
    <t>Ray MONIK</t>
  </si>
  <si>
    <t>Charlie TICKLER</t>
  </si>
  <si>
    <t>Peter PHILLIPS</t>
  </si>
  <si>
    <t>Max LLOYD</t>
  </si>
  <si>
    <t>Mike KIRBY</t>
  </si>
  <si>
    <t>Tim EMERY</t>
  </si>
  <si>
    <t>Noel HERITAGE</t>
  </si>
  <si>
    <t>Leon BOGERS</t>
  </si>
  <si>
    <t>Gary PRESCOTT</t>
  </si>
  <si>
    <t xml:space="preserve">David </t>
  </si>
  <si>
    <t>1. Phillip Island 06/7/13</t>
  </si>
  <si>
    <t>2. Broadford 21/7/13</t>
  </si>
  <si>
    <t>3. Winton 4/8/13</t>
  </si>
  <si>
    <t>4. Calder 21/9/13</t>
  </si>
  <si>
    <t>5. Wakefield 3/11/13</t>
  </si>
  <si>
    <t>6. Phillip Island 17/11/13</t>
  </si>
  <si>
    <t>7. Broadford 30/11/13</t>
  </si>
  <si>
    <t>8. TBA</t>
  </si>
  <si>
    <t>9. TBA</t>
  </si>
  <si>
    <t>10. TBA</t>
  </si>
  <si>
    <t>Super Modified</t>
  </si>
  <si>
    <t>http://racing.natsoft.com.au/636161044/object_17299360.88Y/Times?25</t>
  </si>
  <si>
    <t>S.MOD</t>
  </si>
  <si>
    <t>SUP</t>
  </si>
  <si>
    <t>Paul LEDWITH</t>
  </si>
  <si>
    <t>1:53.0589</t>
  </si>
  <si>
    <t>1:53.4980</t>
  </si>
  <si>
    <t>1:54.7186</t>
  </si>
  <si>
    <t>1:55.4083</t>
  </si>
  <si>
    <t>Ben SALE</t>
  </si>
  <si>
    <t>1:57.7357</t>
  </si>
  <si>
    <t>1:58.4268</t>
  </si>
  <si>
    <t>1:59.4974</t>
  </si>
  <si>
    <t>2:00.0228</t>
  </si>
  <si>
    <t>2:00.2511</t>
  </si>
  <si>
    <t>2:00.3957</t>
  </si>
  <si>
    <t>2:02.4702</t>
  </si>
  <si>
    <t>Alan CONRAD</t>
  </si>
  <si>
    <t>2:02.7640</t>
  </si>
  <si>
    <t>Daniel WHITE</t>
  </si>
  <si>
    <t>2:02.9293</t>
  </si>
  <si>
    <t>2:03.0162</t>
  </si>
  <si>
    <t>2:03.2780</t>
  </si>
  <si>
    <t>2:03.9957</t>
  </si>
  <si>
    <t>John DOWNES</t>
  </si>
  <si>
    <t>2:05.6254</t>
  </si>
  <si>
    <t>Craig HEALY</t>
  </si>
  <si>
    <t>2:06.2982</t>
  </si>
  <si>
    <t>2:07.1265</t>
  </si>
  <si>
    <t>John REID</t>
  </si>
  <si>
    <t>2:07.9713</t>
  </si>
  <si>
    <t>2:08.0210</t>
  </si>
  <si>
    <t>Tim MEADEN</t>
  </si>
  <si>
    <t>2:11.1135</t>
  </si>
  <si>
    <t>George VELLIS</t>
  </si>
  <si>
    <t>2:15.9812</t>
  </si>
  <si>
    <t>Geoff BLICK</t>
  </si>
  <si>
    <t>2:16.8802</t>
  </si>
  <si>
    <t>Brian MUTTON</t>
  </si>
  <si>
    <t>2:29.4245</t>
  </si>
  <si>
    <t>Meaden</t>
  </si>
  <si>
    <t>Mutton</t>
  </si>
  <si>
    <t>James WEST</t>
  </si>
  <si>
    <t>2:03.1697</t>
  </si>
  <si>
    <t>Nathan JONES</t>
  </si>
  <si>
    <t>2:03.4270</t>
  </si>
  <si>
    <t>Gary</t>
  </si>
  <si>
    <t>Prescott</t>
  </si>
  <si>
    <t>Nathan</t>
  </si>
  <si>
    <t>Jones</t>
  </si>
  <si>
    <t>Emery</t>
  </si>
  <si>
    <t>Brendan BEAVIS (1)</t>
  </si>
  <si>
    <t>1:15.2652</t>
  </si>
  <si>
    <t>Robert HART (1)</t>
  </si>
  <si>
    <t>1:16.6952</t>
  </si>
  <si>
    <t>Russell GARNER (1)</t>
  </si>
  <si>
    <t>1:18.1604</t>
  </si>
  <si>
    <t>Peter Phillips</t>
  </si>
  <si>
    <t>1:19.4519</t>
  </si>
  <si>
    <t>Alan CONRAD (3)</t>
  </si>
  <si>
    <t>1:19.6778</t>
  </si>
  <si>
    <t>1:19.9987</t>
  </si>
  <si>
    <t>Brodie SIMS (5)</t>
  </si>
  <si>
    <t>1:20.3738</t>
  </si>
  <si>
    <t>Sam GUMINA (3)</t>
  </si>
  <si>
    <t>1:20.4580</t>
  </si>
  <si>
    <t>Nicholas CANNIZZO (5)</t>
  </si>
  <si>
    <t>1:21.5440</t>
  </si>
  <si>
    <t>Max LLOYD (3)</t>
  </si>
  <si>
    <t>1:21.6736</t>
  </si>
  <si>
    <t>Leon BOGERS (5)</t>
  </si>
  <si>
    <t>1:23.1953</t>
  </si>
  <si>
    <t>David JAMES (5)</t>
  </si>
  <si>
    <t>1:23.6717</t>
  </si>
  <si>
    <t>Craig BAIRD (3)</t>
  </si>
  <si>
    <t>1:23.7299</t>
  </si>
  <si>
    <t>Frank NATHAN (5)</t>
  </si>
  <si>
    <t>1:24.8637</t>
  </si>
  <si>
    <t>John DOWNES (5)</t>
  </si>
  <si>
    <t>1:25.4524</t>
  </si>
  <si>
    <t>Fabian MASTRONARDI (5)</t>
  </si>
  <si>
    <t>1:25.6498</t>
  </si>
  <si>
    <t>Tim MEADEN (5)</t>
  </si>
  <si>
    <t>1:25.9732</t>
  </si>
  <si>
    <t>John REID (5)</t>
  </si>
  <si>
    <t>1:29.1681</t>
  </si>
  <si>
    <t>Simeon OUZAS (5)</t>
  </si>
  <si>
    <t>1:31.9076</t>
  </si>
  <si>
    <t>http://racing.natsoft.com.au/635761690/object_28356960.88P/Result?29</t>
  </si>
  <si>
    <t>Randy STAGNO NAVARRA 1</t>
  </si>
  <si>
    <t>Randy</t>
  </si>
  <si>
    <t>Stagno Navarra</t>
  </si>
  <si>
    <t>Fabian</t>
  </si>
  <si>
    <t>Mastronardi</t>
  </si>
  <si>
    <t>2013-2014 Season</t>
  </si>
  <si>
    <t>David WILKEN (1)</t>
  </si>
  <si>
    <t>S9</t>
  </si>
  <si>
    <t>1:38.7803</t>
  </si>
  <si>
    <t>Paul LEDWITH (1)</t>
  </si>
  <si>
    <t>S17</t>
  </si>
  <si>
    <t>1:39.4640</t>
  </si>
  <si>
    <t>S13</t>
  </si>
  <si>
    <t>1:39.8916</t>
  </si>
  <si>
    <t>Teruo DELACROIX (1)</t>
  </si>
  <si>
    <t>-</t>
  </si>
  <si>
    <t>1:43.5091</t>
  </si>
  <si>
    <t>Randy STAGNO-NAVARRA 1</t>
  </si>
  <si>
    <t>1:43.6683</t>
  </si>
  <si>
    <t>Peter MARKS (3)</t>
  </si>
  <si>
    <t>S11</t>
  </si>
  <si>
    <t>1:44.5823</t>
  </si>
  <si>
    <t>1:45.3912</t>
  </si>
  <si>
    <t>Gary PRESCOTT (1)</t>
  </si>
  <si>
    <t>1:45.9131</t>
  </si>
  <si>
    <t>Peter PHILLIPS (1)</t>
  </si>
  <si>
    <t>S19</t>
  </si>
  <si>
    <t>1:46.4744</t>
  </si>
  <si>
    <t>Daniel WHITE (1)</t>
  </si>
  <si>
    <t>1:46.5847</t>
  </si>
  <si>
    <t>Paul MURPHY (1)</t>
  </si>
  <si>
    <t>S1</t>
  </si>
  <si>
    <t>1:47.2202</t>
  </si>
  <si>
    <t>Max LLOYD (1)</t>
  </si>
  <si>
    <t>1:47.4365</t>
  </si>
  <si>
    <t>Noel HERITAGE (1)</t>
  </si>
  <si>
    <t>1:47.8669</t>
  </si>
  <si>
    <t>Tim EMERY (1)</t>
  </si>
  <si>
    <t>1:48.3216</t>
  </si>
  <si>
    <t>Robert DOWNES (3)</t>
  </si>
  <si>
    <t>S18</t>
  </si>
  <si>
    <t>1:48.5828</t>
  </si>
  <si>
    <t>Nicholas CANNIZZO (3)</t>
  </si>
  <si>
    <t>1:48.7590</t>
  </si>
  <si>
    <t>Fabian MASTRONARDI (1)</t>
  </si>
  <si>
    <t>1:52.0844</t>
  </si>
  <si>
    <t>Tim MEADEN (3)</t>
  </si>
  <si>
    <t>S15</t>
  </si>
  <si>
    <t>1:53.2958</t>
  </si>
  <si>
    <t>John FREDERSDORFF (3)</t>
  </si>
  <si>
    <t>1:55.6905</t>
  </si>
  <si>
    <t>Simeon OUZAS (3)</t>
  </si>
  <si>
    <t>1:55.6989</t>
  </si>
  <si>
    <t>Daryl ERVINE (3)</t>
  </si>
  <si>
    <t>1:56.2999</t>
  </si>
  <si>
    <t>Todd FLETCHER (3)</t>
  </si>
  <si>
    <t>1:57.2420</t>
  </si>
  <si>
    <t>Nathan JONES (3)</t>
  </si>
  <si>
    <t>1:58.1000</t>
  </si>
  <si>
    <t>S5</t>
  </si>
  <si>
    <t>2:03.5205</t>
  </si>
  <si>
    <t>Anastasia GIANNEKAS 3</t>
  </si>
  <si>
    <t>2:04.5939</t>
  </si>
  <si>
    <t>Rina MASTRONARDI (3)</t>
  </si>
  <si>
    <t>2:05.6244</t>
  </si>
  <si>
    <t>Christine BRYMNER (3)</t>
  </si>
  <si>
    <t>2:09.0707</t>
  </si>
  <si>
    <t>Jeremy FREDERSDORFF 3</t>
  </si>
  <si>
    <t>1:45.1528</t>
  </si>
  <si>
    <t>Posted in:</t>
  </si>
  <si>
    <t>http://racing.natsoft.com.au/637126628/object_41268944.88Y/Result?21</t>
  </si>
  <si>
    <t>Nicholas</t>
  </si>
  <si>
    <t>Cannizzo</t>
  </si>
  <si>
    <t xml:space="preserve">Peter </t>
  </si>
  <si>
    <t>Marks</t>
  </si>
  <si>
    <t>Fredersdorff</t>
  </si>
  <si>
    <t>Nicjolas</t>
  </si>
  <si>
    <t>1:50.9846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</si>
</sst>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  <numFmt numFmtId="173" formatCode="m:ss.00"/>
    <numFmt numFmtId="174" formatCode="mmm\-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ss.00"/>
    <numFmt numFmtId="179" formatCode="m:ss.000"/>
    <numFmt numFmtId="180" formatCode="0.000"/>
    <numFmt numFmtId="181" formatCode="[$€-2]\ #,##0.00_);[Red]\([$€-2]\ #,##0.00\)"/>
    <numFmt numFmtId="182" formatCode="#,##0.0000"/>
    <numFmt numFmtId="183" formatCode="[$-409]h:mm:ss\ AM/PM"/>
    <numFmt numFmtId="184" formatCode="hh:mm:ss;@"/>
    <numFmt numFmtId="185" formatCode="mm:ss.000"/>
    <numFmt numFmtId="186" formatCode="[$-C09]dddd\,\ d\ mmmm\ yyyy"/>
    <numFmt numFmtId="187" formatCode="0;[Red]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7CE8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wrapText="1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9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center"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17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textRotation="90"/>
    </xf>
    <xf numFmtId="0" fontId="0" fillId="0" borderId="11" xfId="0" applyFont="1" applyBorder="1" applyAlignment="1">
      <alignment horizontal="center" textRotation="90"/>
    </xf>
    <xf numFmtId="0" fontId="0" fillId="0" borderId="11" xfId="0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5" fillId="32" borderId="0" xfId="0" applyFont="1" applyFill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/>
    </xf>
    <xf numFmtId="179" fontId="5" fillId="32" borderId="11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 quotePrefix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0" xfId="53" applyAlignment="1" applyProtection="1">
      <alignment horizontal="left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6" fillId="40" borderId="0" xfId="0" applyFont="1" applyFill="1" applyBorder="1" applyAlignment="1">
      <alignment/>
    </xf>
    <xf numFmtId="179" fontId="0" fillId="40" borderId="0" xfId="0" applyNumberFormat="1" applyFill="1" applyBorder="1" applyAlignment="1">
      <alignment/>
    </xf>
    <xf numFmtId="179" fontId="0" fillId="40" borderId="0" xfId="0" applyNumberForma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5" fillId="40" borderId="0" xfId="0" applyFont="1" applyFill="1" applyBorder="1" applyAlignment="1" quotePrefix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49" fontId="0" fillId="39" borderId="0" xfId="0" applyNumberForma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49" fontId="0" fillId="39" borderId="0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8" borderId="0" xfId="0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Border="1" applyAlignment="1">
      <alignment/>
    </xf>
    <xf numFmtId="49" fontId="0" fillId="38" borderId="0" xfId="0" applyNumberFormat="1" applyFill="1" applyBorder="1" applyAlignment="1">
      <alignment horizontal="center"/>
    </xf>
    <xf numFmtId="0" fontId="0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center"/>
    </xf>
    <xf numFmtId="49" fontId="0" fillId="38" borderId="0" xfId="0" applyNumberFormat="1" applyFon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11" xfId="0" applyFont="1" applyFill="1" applyBorder="1" applyAlignment="1">
      <alignment horizontal="center"/>
    </xf>
    <xf numFmtId="49" fontId="0" fillId="38" borderId="11" xfId="0" applyNumberFormat="1" applyFont="1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40" borderId="0" xfId="0" applyFont="1" applyFill="1" applyBorder="1" applyAlignment="1">
      <alignment/>
    </xf>
    <xf numFmtId="49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49" fontId="5" fillId="39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6" fillId="8" borderId="0" xfId="0" applyFont="1" applyFill="1" applyBorder="1" applyAlignment="1">
      <alignment/>
    </xf>
    <xf numFmtId="0" fontId="5" fillId="8" borderId="0" xfId="0" applyFont="1" applyFill="1" applyBorder="1" applyAlignment="1" quotePrefix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center"/>
    </xf>
    <xf numFmtId="0" fontId="6" fillId="35" borderId="0" xfId="0" applyFont="1" applyFill="1" applyBorder="1" applyAlignment="1">
      <alignment/>
    </xf>
    <xf numFmtId="49" fontId="0" fillId="35" borderId="0" xfId="0" applyNumberFormat="1" applyFill="1" applyBorder="1" applyAlignment="1">
      <alignment horizontal="center"/>
    </xf>
    <xf numFmtId="0" fontId="5" fillId="35" borderId="0" xfId="0" applyFont="1" applyFill="1" applyBorder="1" applyAlignment="1" quotePrefix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6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" fillId="33" borderId="0" xfId="0" applyFont="1" applyFill="1" applyBorder="1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79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5" fillId="34" borderId="10" xfId="0" applyNumberFormat="1" applyFont="1" applyFill="1" applyBorder="1" applyAlignment="1">
      <alignment horizontal="center"/>
    </xf>
    <xf numFmtId="179" fontId="0" fillId="8" borderId="0" xfId="0" applyNumberFormat="1" applyFill="1" applyBorder="1" applyAlignment="1">
      <alignment horizontal="center"/>
    </xf>
    <xf numFmtId="0" fontId="5" fillId="8" borderId="10" xfId="0" applyNumberFormat="1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5" fillId="41" borderId="11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0" xfId="0" applyFont="1" applyFill="1" applyBorder="1" applyAlignment="1">
      <alignment/>
    </xf>
    <xf numFmtId="0" fontId="0" fillId="41" borderId="0" xfId="0" applyFont="1" applyFill="1" applyBorder="1" applyAlignment="1">
      <alignment horizontal="center"/>
    </xf>
    <xf numFmtId="49" fontId="0" fillId="41" borderId="0" xfId="0" applyNumberFormat="1" applyFont="1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49" fontId="0" fillId="35" borderId="0" xfId="0" applyNumberForma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6" fillId="41" borderId="0" xfId="0" applyFont="1" applyFill="1" applyBorder="1" applyAlignment="1">
      <alignment/>
    </xf>
    <xf numFmtId="49" fontId="0" fillId="41" borderId="0" xfId="0" applyNumberFormat="1" applyFill="1" applyBorder="1" applyAlignment="1">
      <alignment/>
    </xf>
    <xf numFmtId="49" fontId="0" fillId="41" borderId="0" xfId="0" applyNumberFormat="1" applyFill="1" applyBorder="1" applyAlignment="1">
      <alignment horizontal="center"/>
    </xf>
    <xf numFmtId="0" fontId="5" fillId="41" borderId="0" xfId="0" applyFont="1" applyFill="1" applyBorder="1" applyAlignment="1" quotePrefix="1">
      <alignment horizontal="center"/>
    </xf>
    <xf numFmtId="0" fontId="0" fillId="41" borderId="0" xfId="0" applyFill="1" applyAlignment="1">
      <alignment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/>
    </xf>
    <xf numFmtId="0" fontId="0" fillId="41" borderId="0" xfId="0" applyFill="1" applyBorder="1" applyAlignment="1">
      <alignment/>
    </xf>
    <xf numFmtId="0" fontId="5" fillId="41" borderId="10" xfId="0" applyNumberFormat="1" applyFont="1" applyFill="1" applyBorder="1" applyAlignment="1">
      <alignment horizontal="center"/>
    </xf>
    <xf numFmtId="0" fontId="6" fillId="38" borderId="0" xfId="0" applyFont="1" applyFill="1" applyBorder="1" applyAlignment="1">
      <alignment/>
    </xf>
    <xf numFmtId="179" fontId="0" fillId="38" borderId="0" xfId="0" applyNumberFormat="1" applyFill="1" applyBorder="1" applyAlignment="1">
      <alignment/>
    </xf>
    <xf numFmtId="179" fontId="0" fillId="38" borderId="0" xfId="0" applyNumberForma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5" fillId="38" borderId="10" xfId="0" applyNumberFormat="1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0" fillId="13" borderId="0" xfId="0" applyFont="1" applyFill="1" applyAlignment="1">
      <alignment/>
    </xf>
    <xf numFmtId="0" fontId="0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 horizontal="center"/>
    </xf>
    <xf numFmtId="0" fontId="5" fillId="36" borderId="10" xfId="0" applyNumberFormat="1" applyFont="1" applyFill="1" applyBorder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Border="1" applyAlignment="1" quotePrefix="1">
      <alignment horizont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49" fontId="5" fillId="36" borderId="17" xfId="0" applyNumberFormat="1" applyFont="1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0" xfId="0" applyFill="1" applyBorder="1" applyAlignment="1">
      <alignment/>
    </xf>
    <xf numFmtId="0" fontId="0" fillId="12" borderId="0" xfId="0" applyFill="1" applyAlignment="1">
      <alignment horizontal="center"/>
    </xf>
    <xf numFmtId="49" fontId="0" fillId="12" borderId="0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2" borderId="0" xfId="0" applyFont="1" applyFill="1" applyBorder="1" applyAlignment="1">
      <alignment/>
    </xf>
    <xf numFmtId="0" fontId="0" fillId="12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49" fontId="0" fillId="36" borderId="17" xfId="0" applyNumberFormat="1" applyFill="1" applyBorder="1" applyAlignment="1">
      <alignment/>
    </xf>
    <xf numFmtId="49" fontId="0" fillId="38" borderId="0" xfId="0" applyNumberForma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ont="1" applyFill="1" applyBorder="1" applyAlignment="1">
      <alignment/>
    </xf>
    <xf numFmtId="49" fontId="0" fillId="8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Border="1" applyAlignment="1">
      <alignment vertical="top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179" fontId="5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/>
    </xf>
    <xf numFmtId="0" fontId="0" fillId="39" borderId="17" xfId="0" applyFill="1" applyBorder="1" applyAlignment="1">
      <alignment horizontal="center"/>
    </xf>
    <xf numFmtId="49" fontId="0" fillId="40" borderId="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13" xfId="0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horizontal="center"/>
    </xf>
    <xf numFmtId="49" fontId="5" fillId="39" borderId="17" xfId="0" applyNumberFormat="1" applyFont="1" applyFill="1" applyBorder="1" applyAlignment="1">
      <alignment horizontal="center"/>
    </xf>
    <xf numFmtId="49" fontId="5" fillId="36" borderId="0" xfId="0" applyNumberFormat="1" applyFont="1" applyFill="1" applyBorder="1" applyAlignment="1">
      <alignment horizontal="center"/>
    </xf>
    <xf numFmtId="49" fontId="5" fillId="38" borderId="0" xfId="0" applyNumberFormat="1" applyFont="1" applyFill="1" applyBorder="1" applyAlignment="1">
      <alignment horizontal="center"/>
    </xf>
    <xf numFmtId="49" fontId="5" fillId="40" borderId="0" xfId="0" applyNumberFormat="1" applyFont="1" applyFill="1" applyBorder="1" applyAlignment="1">
      <alignment horizontal="center"/>
    </xf>
    <xf numFmtId="49" fontId="5" fillId="4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35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400050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057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3932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202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447675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34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6161044/object_17299360.88Y/Times?25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acing.natsoft.com.au/635761690/object_28356960.88P/Result?29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9.140625" defaultRowHeight="12.75"/>
  <cols>
    <col min="1" max="1" width="7.140625" style="2" bestFit="1" customWidth="1"/>
    <col min="2" max="2" width="9.421875" style="1" customWidth="1"/>
    <col min="3" max="3" width="16.57421875" style="1" customWidth="1"/>
    <col min="4" max="4" width="8.140625" style="9" customWidth="1"/>
    <col min="5" max="5" width="10.421875" style="28" customWidth="1"/>
    <col min="6" max="15" width="6.421875" style="9" customWidth="1"/>
    <col min="16" max="16" width="7.8515625" style="1" customWidth="1"/>
    <col min="17" max="17" width="7.140625" style="1" customWidth="1"/>
    <col min="18" max="16384" width="9.140625" style="1" customWidth="1"/>
  </cols>
  <sheetData>
    <row r="1" spans="1:15" ht="124.5" customHeight="1" thickBot="1">
      <c r="A1" s="228"/>
      <c r="B1" s="229"/>
      <c r="C1" s="229"/>
      <c r="D1" s="230"/>
      <c r="E1" s="231"/>
      <c r="F1" s="230"/>
      <c r="G1" s="230"/>
      <c r="H1" s="230"/>
      <c r="I1" s="230"/>
      <c r="J1" s="230"/>
      <c r="K1" s="230"/>
      <c r="L1" s="230"/>
      <c r="M1" s="230"/>
      <c r="N1" s="230"/>
      <c r="O1" s="232"/>
    </row>
    <row r="2" spans="1:17" s="33" customFormat="1" ht="120" customHeight="1" thickBot="1">
      <c r="A2" s="26" t="s">
        <v>0</v>
      </c>
      <c r="B2" s="29" t="s">
        <v>1</v>
      </c>
      <c r="C2" s="227" t="s">
        <v>200</v>
      </c>
      <c r="D2" s="26" t="s">
        <v>2</v>
      </c>
      <c r="E2" s="30" t="s">
        <v>3</v>
      </c>
      <c r="F2" s="31" t="s">
        <v>96</v>
      </c>
      <c r="G2" s="31" t="s">
        <v>97</v>
      </c>
      <c r="H2" s="31" t="s">
        <v>98</v>
      </c>
      <c r="I2" s="31" t="s">
        <v>99</v>
      </c>
      <c r="J2" s="31" t="s">
        <v>100</v>
      </c>
      <c r="K2" s="31" t="s">
        <v>101</v>
      </c>
      <c r="L2" s="31" t="s">
        <v>102</v>
      </c>
      <c r="M2" s="31" t="s">
        <v>103</v>
      </c>
      <c r="N2" s="31" t="s">
        <v>104</v>
      </c>
      <c r="O2" s="31" t="s">
        <v>105</v>
      </c>
      <c r="P2" s="32"/>
      <c r="Q2" s="32"/>
    </row>
    <row r="3" spans="1:15" s="6" customFormat="1" ht="12.75">
      <c r="A3" s="35">
        <v>1</v>
      </c>
      <c r="B3" s="74" t="s">
        <v>22</v>
      </c>
      <c r="C3" s="74" t="s">
        <v>27</v>
      </c>
      <c r="D3" s="75" t="s">
        <v>58</v>
      </c>
      <c r="E3" s="4">
        <f>SUM(F3:O3)-SMALL(F3:O3,2)-MIN(F3:O3)</f>
        <v>30</v>
      </c>
      <c r="F3" s="70">
        <v>10</v>
      </c>
      <c r="G3" s="75">
        <v>10</v>
      </c>
      <c r="H3" s="75">
        <v>10</v>
      </c>
      <c r="I3" s="75">
        <v>0</v>
      </c>
      <c r="J3" s="70">
        <v>0</v>
      </c>
      <c r="K3" s="70">
        <v>0</v>
      </c>
      <c r="L3" s="70">
        <v>0</v>
      </c>
      <c r="M3" s="72">
        <v>0</v>
      </c>
      <c r="N3" s="72">
        <v>0</v>
      </c>
      <c r="O3" s="72">
        <v>0</v>
      </c>
    </row>
    <row r="4" spans="1:15" s="6" customFormat="1" ht="12.75">
      <c r="A4" s="35">
        <v>2</v>
      </c>
      <c r="B4" s="188" t="s">
        <v>70</v>
      </c>
      <c r="C4" s="188" t="s">
        <v>71</v>
      </c>
      <c r="D4" s="187" t="s">
        <v>6</v>
      </c>
      <c r="E4" s="4">
        <f>SUM(F4:O4)-SMALL(F4:O4,2)-MIN(F4:O4)</f>
        <v>27</v>
      </c>
      <c r="F4" s="189">
        <v>7</v>
      </c>
      <c r="G4" s="187">
        <v>10</v>
      </c>
      <c r="H4" s="187">
        <v>10</v>
      </c>
      <c r="I4" s="187">
        <v>0</v>
      </c>
      <c r="J4" s="189">
        <v>0</v>
      </c>
      <c r="K4" s="189">
        <v>0</v>
      </c>
      <c r="L4" s="189">
        <v>0</v>
      </c>
      <c r="M4" s="190">
        <v>0</v>
      </c>
      <c r="N4" s="190">
        <v>0</v>
      </c>
      <c r="O4" s="190">
        <v>0</v>
      </c>
    </row>
    <row r="5" spans="1:15" s="6" customFormat="1" ht="12.75">
      <c r="A5" s="35">
        <v>3</v>
      </c>
      <c r="B5" s="193" t="s">
        <v>24</v>
      </c>
      <c r="C5" s="193" t="s">
        <v>28</v>
      </c>
      <c r="D5" s="194" t="s">
        <v>17</v>
      </c>
      <c r="E5" s="4">
        <f>SUM(F5:O5)-SMALL(F5:O5,2)-MIN(F5:O5)</f>
        <v>23</v>
      </c>
      <c r="F5" s="184">
        <v>7</v>
      </c>
      <c r="G5" s="185">
        <v>10</v>
      </c>
      <c r="H5" s="185">
        <v>6</v>
      </c>
      <c r="I5" s="185">
        <v>0</v>
      </c>
      <c r="J5" s="184">
        <v>0</v>
      </c>
      <c r="K5" s="184">
        <v>0</v>
      </c>
      <c r="L5" s="184">
        <v>0</v>
      </c>
      <c r="M5" s="85">
        <v>0</v>
      </c>
      <c r="N5" s="85">
        <v>0</v>
      </c>
      <c r="O5" s="85">
        <v>0</v>
      </c>
    </row>
    <row r="6" spans="1:15" s="6" customFormat="1" ht="12.75">
      <c r="A6" s="35">
        <v>4</v>
      </c>
      <c r="B6" s="74" t="s">
        <v>54</v>
      </c>
      <c r="C6" s="74" t="s">
        <v>55</v>
      </c>
      <c r="D6" s="75" t="s">
        <v>58</v>
      </c>
      <c r="E6" s="4">
        <f>SUM(F6:O6)-SMALL(F6:O6,2)-MIN(F6:O6)</f>
        <v>21</v>
      </c>
      <c r="F6" s="70">
        <v>7</v>
      </c>
      <c r="G6" s="75">
        <v>7</v>
      </c>
      <c r="H6" s="75">
        <v>7</v>
      </c>
      <c r="I6" s="75">
        <v>0</v>
      </c>
      <c r="J6" s="70">
        <v>0</v>
      </c>
      <c r="K6" s="70">
        <v>0</v>
      </c>
      <c r="L6" s="70">
        <v>0</v>
      </c>
      <c r="M6" s="72">
        <v>0</v>
      </c>
      <c r="N6" s="72">
        <v>0</v>
      </c>
      <c r="O6" s="72">
        <v>0</v>
      </c>
    </row>
    <row r="7" spans="1:15" s="6" customFormat="1" ht="12.75">
      <c r="A7" s="35">
        <v>4</v>
      </c>
      <c r="B7" s="179" t="s">
        <v>23</v>
      </c>
      <c r="C7" s="179" t="s">
        <v>65</v>
      </c>
      <c r="D7" s="177" t="s">
        <v>5</v>
      </c>
      <c r="E7" s="4">
        <f>SUM(F7:O7)-SMALL(F7:O7,2)-MIN(F7:O7)</f>
        <v>20</v>
      </c>
      <c r="F7" s="107">
        <v>10</v>
      </c>
      <c r="G7" s="182">
        <v>10</v>
      </c>
      <c r="H7" s="182">
        <v>0</v>
      </c>
      <c r="I7" s="182">
        <v>0</v>
      </c>
      <c r="J7" s="107">
        <v>0</v>
      </c>
      <c r="K7" s="107">
        <v>0</v>
      </c>
      <c r="L7" s="107">
        <v>0</v>
      </c>
      <c r="M7" s="63">
        <v>0</v>
      </c>
      <c r="N7" s="63">
        <v>0</v>
      </c>
      <c r="O7" s="63">
        <v>0</v>
      </c>
    </row>
    <row r="8" spans="1:15" s="6" customFormat="1" ht="12.75">
      <c r="A8" s="35">
        <v>4</v>
      </c>
      <c r="B8" s="179" t="s">
        <v>60</v>
      </c>
      <c r="C8" s="179" t="s">
        <v>66</v>
      </c>
      <c r="D8" s="177" t="s">
        <v>5</v>
      </c>
      <c r="E8" s="4">
        <f>SUM(F8:O8)-SMALL(F8:O8,2)-MIN(F8:O8)</f>
        <v>20</v>
      </c>
      <c r="F8" s="107">
        <v>7</v>
      </c>
      <c r="G8" s="182">
        <v>7</v>
      </c>
      <c r="H8" s="182">
        <v>6</v>
      </c>
      <c r="I8" s="182">
        <v>0</v>
      </c>
      <c r="J8" s="107">
        <v>0</v>
      </c>
      <c r="K8" s="107">
        <v>0</v>
      </c>
      <c r="L8" s="107">
        <v>0</v>
      </c>
      <c r="M8" s="63">
        <v>0</v>
      </c>
      <c r="N8" s="63">
        <v>0</v>
      </c>
      <c r="O8" s="63">
        <v>0</v>
      </c>
    </row>
    <row r="9" spans="1:15" s="6" customFormat="1" ht="12.75">
      <c r="A9" s="35">
        <v>4</v>
      </c>
      <c r="B9" s="142" t="s">
        <v>59</v>
      </c>
      <c r="C9" s="142" t="s">
        <v>30</v>
      </c>
      <c r="D9" s="143" t="s">
        <v>4</v>
      </c>
      <c r="E9" s="4">
        <f>SUM(F9:O9)-SMALL(F9:O9,2)-MIN(F9:O9)</f>
        <v>20</v>
      </c>
      <c r="F9" s="120">
        <v>10</v>
      </c>
      <c r="G9" s="143">
        <v>0</v>
      </c>
      <c r="H9" s="143">
        <v>10</v>
      </c>
      <c r="I9" s="143">
        <v>0</v>
      </c>
      <c r="J9" s="120">
        <v>0</v>
      </c>
      <c r="K9" s="120">
        <v>0</v>
      </c>
      <c r="L9" s="120">
        <v>0</v>
      </c>
      <c r="M9" s="64">
        <v>0</v>
      </c>
      <c r="N9" s="64">
        <v>0</v>
      </c>
      <c r="O9" s="64">
        <v>0</v>
      </c>
    </row>
    <row r="10" spans="1:15" s="6" customFormat="1" ht="12.75">
      <c r="A10" s="35">
        <v>8</v>
      </c>
      <c r="B10" s="156" t="s">
        <v>95</v>
      </c>
      <c r="C10" s="156" t="s">
        <v>64</v>
      </c>
      <c r="D10" s="138" t="s">
        <v>14</v>
      </c>
      <c r="E10" s="4">
        <f>SUM(F10:O10)-SMALL(F10:O10,2)-MIN(F10:O10)</f>
        <v>20</v>
      </c>
      <c r="F10" s="97">
        <v>10</v>
      </c>
      <c r="G10" s="138">
        <v>0</v>
      </c>
      <c r="H10" s="138">
        <v>10</v>
      </c>
      <c r="I10" s="138">
        <v>0</v>
      </c>
      <c r="J10" s="97">
        <v>0</v>
      </c>
      <c r="K10" s="97">
        <v>0</v>
      </c>
      <c r="L10" s="97">
        <v>0</v>
      </c>
      <c r="M10" s="95">
        <v>0</v>
      </c>
      <c r="N10" s="95">
        <v>0</v>
      </c>
      <c r="O10" s="95">
        <v>0</v>
      </c>
    </row>
    <row r="11" spans="1:15" s="6" customFormat="1" ht="12.75">
      <c r="A11" s="35">
        <v>8</v>
      </c>
      <c r="B11" s="186" t="s">
        <v>63</v>
      </c>
      <c r="C11" s="186" t="s">
        <v>29</v>
      </c>
      <c r="D11" s="187" t="s">
        <v>6</v>
      </c>
      <c r="E11" s="4">
        <f>SUM(F11:O11)-SMALL(F11:O11,2)-MIN(F11:O11)</f>
        <v>17</v>
      </c>
      <c r="F11" s="189">
        <v>10</v>
      </c>
      <c r="G11" s="187">
        <v>7</v>
      </c>
      <c r="H11" s="187">
        <v>0</v>
      </c>
      <c r="I11" s="187">
        <v>0</v>
      </c>
      <c r="J11" s="189">
        <v>0</v>
      </c>
      <c r="K11" s="189">
        <v>0</v>
      </c>
      <c r="L11" s="189">
        <v>0</v>
      </c>
      <c r="M11" s="190">
        <v>0</v>
      </c>
      <c r="N11" s="190">
        <v>0</v>
      </c>
      <c r="O11" s="190">
        <v>0</v>
      </c>
    </row>
    <row r="12" spans="1:15" s="6" customFormat="1" ht="12.75">
      <c r="A12" s="35">
        <v>8</v>
      </c>
      <c r="B12" s="193" t="s">
        <v>73</v>
      </c>
      <c r="C12" s="193" t="s">
        <v>78</v>
      </c>
      <c r="D12" s="194" t="s">
        <v>17</v>
      </c>
      <c r="E12" s="4">
        <f>SUM(F12:O12)-SMALL(F12:O12,2)-MIN(F12:O12)</f>
        <v>17</v>
      </c>
      <c r="F12" s="184">
        <v>10</v>
      </c>
      <c r="G12" s="185">
        <v>0</v>
      </c>
      <c r="H12" s="185">
        <v>7</v>
      </c>
      <c r="I12" s="185">
        <v>0</v>
      </c>
      <c r="J12" s="184">
        <v>0</v>
      </c>
      <c r="K12" s="184">
        <v>0</v>
      </c>
      <c r="L12" s="184">
        <v>0</v>
      </c>
      <c r="M12" s="85">
        <v>0</v>
      </c>
      <c r="N12" s="85">
        <v>0</v>
      </c>
      <c r="O12" s="85">
        <v>0</v>
      </c>
    </row>
    <row r="13" spans="1:15" s="6" customFormat="1" ht="12.75">
      <c r="A13" s="35">
        <v>11</v>
      </c>
      <c r="B13" s="180" t="s">
        <v>196</v>
      </c>
      <c r="C13" s="180" t="s">
        <v>197</v>
      </c>
      <c r="D13" s="177" t="s">
        <v>5</v>
      </c>
      <c r="E13" s="4">
        <f aca="true" t="shared" si="0" ref="E3:E29">SUM(F13:O13)-SMALL(F13:O13,2)-MIN(F13:O13)</f>
        <v>16</v>
      </c>
      <c r="F13" s="107">
        <v>0</v>
      </c>
      <c r="G13" s="182">
        <v>6</v>
      </c>
      <c r="H13" s="182">
        <v>10</v>
      </c>
      <c r="I13" s="182">
        <v>0</v>
      </c>
      <c r="J13" s="107">
        <v>0</v>
      </c>
      <c r="K13" s="107">
        <v>0</v>
      </c>
      <c r="L13" s="107">
        <v>0</v>
      </c>
      <c r="M13" s="63">
        <v>0</v>
      </c>
      <c r="N13" s="63">
        <v>0</v>
      </c>
      <c r="O13" s="63">
        <v>0</v>
      </c>
    </row>
    <row r="14" spans="1:15" s="6" customFormat="1" ht="12.75">
      <c r="A14" s="35">
        <v>12</v>
      </c>
      <c r="B14" s="133" t="s">
        <v>19</v>
      </c>
      <c r="C14" s="133" t="s">
        <v>25</v>
      </c>
      <c r="D14" s="183" t="s">
        <v>109</v>
      </c>
      <c r="E14" s="4">
        <f t="shared" si="0"/>
        <v>15</v>
      </c>
      <c r="F14" s="102">
        <v>7</v>
      </c>
      <c r="G14" s="134">
        <v>7</v>
      </c>
      <c r="H14" s="134">
        <v>1</v>
      </c>
      <c r="I14" s="134">
        <v>0</v>
      </c>
      <c r="J14" s="102">
        <v>0</v>
      </c>
      <c r="K14" s="102">
        <v>0</v>
      </c>
      <c r="L14" s="102">
        <v>0</v>
      </c>
      <c r="M14" s="100">
        <v>0</v>
      </c>
      <c r="N14" s="100">
        <v>0</v>
      </c>
      <c r="O14" s="100">
        <v>0</v>
      </c>
    </row>
    <row r="15" spans="1:15" s="6" customFormat="1" ht="12.75">
      <c r="A15" s="35">
        <v>13</v>
      </c>
      <c r="B15" s="76" t="s">
        <v>79</v>
      </c>
      <c r="C15" s="76" t="s">
        <v>156</v>
      </c>
      <c r="D15" s="75" t="s">
        <v>58</v>
      </c>
      <c r="E15" s="4">
        <f t="shared" si="0"/>
        <v>12</v>
      </c>
      <c r="F15" s="70">
        <v>6</v>
      </c>
      <c r="G15" s="75">
        <v>0</v>
      </c>
      <c r="H15" s="75">
        <v>6</v>
      </c>
      <c r="I15" s="75">
        <v>0</v>
      </c>
      <c r="J15" s="70">
        <v>0</v>
      </c>
      <c r="K15" s="70">
        <v>0</v>
      </c>
      <c r="L15" s="70">
        <v>0</v>
      </c>
      <c r="M15" s="72">
        <v>0</v>
      </c>
      <c r="N15" s="72">
        <v>0</v>
      </c>
      <c r="O15" s="72">
        <v>0</v>
      </c>
    </row>
    <row r="16" spans="1:15" s="6" customFormat="1" ht="12.75">
      <c r="A16" s="35">
        <v>13</v>
      </c>
      <c r="B16" s="137" t="s">
        <v>152</v>
      </c>
      <c r="C16" s="137" t="s">
        <v>153</v>
      </c>
      <c r="D16" s="138" t="s">
        <v>14</v>
      </c>
      <c r="E16" s="4">
        <f t="shared" si="0"/>
        <v>12</v>
      </c>
      <c r="F16" s="97">
        <v>5</v>
      </c>
      <c r="G16" s="138">
        <v>0</v>
      </c>
      <c r="H16" s="138">
        <v>7</v>
      </c>
      <c r="I16" s="138">
        <v>0</v>
      </c>
      <c r="J16" s="97">
        <v>0</v>
      </c>
      <c r="K16" s="97">
        <v>0</v>
      </c>
      <c r="L16" s="97">
        <v>0</v>
      </c>
      <c r="M16" s="95">
        <v>0</v>
      </c>
      <c r="N16" s="95">
        <v>0</v>
      </c>
      <c r="O16" s="95">
        <v>0</v>
      </c>
    </row>
    <row r="17" spans="1:15" s="6" customFormat="1" ht="12.75">
      <c r="A17" s="35">
        <v>15</v>
      </c>
      <c r="B17" s="76" t="s">
        <v>198</v>
      </c>
      <c r="C17" s="76" t="s">
        <v>199</v>
      </c>
      <c r="D17" s="75" t="s">
        <v>58</v>
      </c>
      <c r="E17" s="4">
        <f t="shared" si="0"/>
        <v>10</v>
      </c>
      <c r="F17" s="70">
        <v>0</v>
      </c>
      <c r="G17" s="75">
        <v>6</v>
      </c>
      <c r="H17" s="75">
        <v>4</v>
      </c>
      <c r="I17" s="75">
        <v>0</v>
      </c>
      <c r="J17" s="70">
        <v>0</v>
      </c>
      <c r="K17" s="70">
        <v>0</v>
      </c>
      <c r="L17" s="70">
        <v>0</v>
      </c>
      <c r="M17" s="72">
        <v>0</v>
      </c>
      <c r="N17" s="72">
        <v>0</v>
      </c>
      <c r="O17" s="72">
        <v>0</v>
      </c>
    </row>
    <row r="18" spans="1:15" s="6" customFormat="1" ht="12.75">
      <c r="A18" s="35">
        <v>16</v>
      </c>
      <c r="B18" s="137" t="s">
        <v>53</v>
      </c>
      <c r="C18" s="137" t="s">
        <v>56</v>
      </c>
      <c r="D18" s="138" t="s">
        <v>14</v>
      </c>
      <c r="E18" s="4">
        <f t="shared" si="0"/>
        <v>9</v>
      </c>
      <c r="F18" s="97">
        <v>3</v>
      </c>
      <c r="G18" s="138">
        <v>0</v>
      </c>
      <c r="H18" s="138">
        <v>6</v>
      </c>
      <c r="I18" s="138">
        <v>0</v>
      </c>
      <c r="J18" s="97">
        <v>0</v>
      </c>
      <c r="K18" s="97">
        <v>0</v>
      </c>
      <c r="L18" s="97">
        <v>0</v>
      </c>
      <c r="M18" s="95">
        <v>0</v>
      </c>
      <c r="N18" s="95">
        <v>0</v>
      </c>
      <c r="O18" s="95">
        <v>0</v>
      </c>
    </row>
    <row r="19" spans="1:15" s="6" customFormat="1" ht="12.75">
      <c r="A19" s="35">
        <v>17</v>
      </c>
      <c r="B19" s="137" t="s">
        <v>76</v>
      </c>
      <c r="C19" s="137" t="s">
        <v>77</v>
      </c>
      <c r="D19" s="138" t="s">
        <v>14</v>
      </c>
      <c r="E19" s="4">
        <f t="shared" si="0"/>
        <v>7</v>
      </c>
      <c r="F19" s="97">
        <v>7</v>
      </c>
      <c r="G19" s="138">
        <v>0</v>
      </c>
      <c r="H19" s="138">
        <v>0</v>
      </c>
      <c r="I19" s="138">
        <v>0</v>
      </c>
      <c r="J19" s="97">
        <v>0</v>
      </c>
      <c r="K19" s="97">
        <v>0</v>
      </c>
      <c r="L19" s="97">
        <v>0</v>
      </c>
      <c r="M19" s="95">
        <v>0</v>
      </c>
      <c r="N19" s="95">
        <v>0</v>
      </c>
      <c r="O19" s="95">
        <v>0</v>
      </c>
    </row>
    <row r="20" spans="1:15" s="6" customFormat="1" ht="12.75">
      <c r="A20" s="35">
        <v>17</v>
      </c>
      <c r="B20" s="180" t="s">
        <v>22</v>
      </c>
      <c r="C20" s="180" t="s">
        <v>269</v>
      </c>
      <c r="D20" s="177" t="s">
        <v>5</v>
      </c>
      <c r="E20" s="4">
        <f t="shared" si="0"/>
        <v>7</v>
      </c>
      <c r="F20" s="107">
        <v>0</v>
      </c>
      <c r="G20" s="182">
        <v>0</v>
      </c>
      <c r="H20" s="182">
        <v>7</v>
      </c>
      <c r="I20" s="182">
        <v>0</v>
      </c>
      <c r="J20" s="107">
        <v>0</v>
      </c>
      <c r="K20" s="107">
        <v>0</v>
      </c>
      <c r="L20" s="107">
        <v>0</v>
      </c>
      <c r="M20" s="63">
        <v>0</v>
      </c>
      <c r="N20" s="63">
        <v>0</v>
      </c>
      <c r="O20" s="63">
        <v>0</v>
      </c>
    </row>
    <row r="21" spans="1:15" s="6" customFormat="1" ht="12.75">
      <c r="A21" s="35">
        <v>19</v>
      </c>
      <c r="B21" s="137" t="s">
        <v>57</v>
      </c>
      <c r="C21" s="137" t="s">
        <v>26</v>
      </c>
      <c r="D21" s="138" t="s">
        <v>14</v>
      </c>
      <c r="E21" s="4">
        <f t="shared" si="0"/>
        <v>6</v>
      </c>
      <c r="F21" s="97">
        <v>6</v>
      </c>
      <c r="G21" s="138">
        <v>0</v>
      </c>
      <c r="H21" s="138">
        <v>0</v>
      </c>
      <c r="I21" s="138">
        <v>0</v>
      </c>
      <c r="J21" s="97">
        <v>0</v>
      </c>
      <c r="K21" s="97">
        <v>0</v>
      </c>
      <c r="L21" s="97">
        <v>0</v>
      </c>
      <c r="M21" s="95">
        <v>0</v>
      </c>
      <c r="N21" s="95">
        <v>0</v>
      </c>
      <c r="O21" s="95">
        <v>0</v>
      </c>
    </row>
    <row r="22" spans="1:15" s="6" customFormat="1" ht="12.75">
      <c r="A22" s="35">
        <v>19</v>
      </c>
      <c r="B22" s="180" t="s">
        <v>80</v>
      </c>
      <c r="C22" s="180" t="s">
        <v>147</v>
      </c>
      <c r="D22" s="177" t="s">
        <v>5</v>
      </c>
      <c r="E22" s="4">
        <f t="shared" si="0"/>
        <v>6</v>
      </c>
      <c r="F22" s="107">
        <v>6</v>
      </c>
      <c r="G22" s="182">
        <v>0</v>
      </c>
      <c r="H22" s="182">
        <v>0</v>
      </c>
      <c r="I22" s="182">
        <v>0</v>
      </c>
      <c r="J22" s="107">
        <v>0</v>
      </c>
      <c r="K22" s="107">
        <v>0</v>
      </c>
      <c r="L22" s="107">
        <v>0</v>
      </c>
      <c r="M22" s="63">
        <v>0</v>
      </c>
      <c r="N22" s="63">
        <v>0</v>
      </c>
      <c r="O22" s="63">
        <v>0</v>
      </c>
    </row>
    <row r="23" spans="1:15" s="6" customFormat="1" ht="12.75">
      <c r="A23" s="35">
        <v>21</v>
      </c>
      <c r="B23" s="76" t="s">
        <v>271</v>
      </c>
      <c r="C23" s="76" t="s">
        <v>267</v>
      </c>
      <c r="D23" s="75" t="s">
        <v>58</v>
      </c>
      <c r="E23" s="4">
        <f t="shared" si="0"/>
        <v>5</v>
      </c>
      <c r="F23" s="70">
        <v>0</v>
      </c>
      <c r="G23" s="75">
        <v>0</v>
      </c>
      <c r="H23" s="75">
        <v>5</v>
      </c>
      <c r="I23" s="75">
        <v>0</v>
      </c>
      <c r="J23" s="70">
        <v>0</v>
      </c>
      <c r="K23" s="70">
        <v>0</v>
      </c>
      <c r="L23" s="70">
        <v>0</v>
      </c>
      <c r="M23" s="72">
        <v>0</v>
      </c>
      <c r="N23" s="72">
        <v>0</v>
      </c>
      <c r="O23" s="72">
        <v>0</v>
      </c>
    </row>
    <row r="24" spans="1:15" s="6" customFormat="1" ht="12.75">
      <c r="A24" s="35">
        <v>21</v>
      </c>
      <c r="B24" s="76" t="s">
        <v>74</v>
      </c>
      <c r="C24" s="76" t="s">
        <v>75</v>
      </c>
      <c r="D24" s="75" t="s">
        <v>58</v>
      </c>
      <c r="E24" s="4">
        <f t="shared" si="0"/>
        <v>5</v>
      </c>
      <c r="F24" s="70">
        <v>5</v>
      </c>
      <c r="G24" s="75">
        <v>0</v>
      </c>
      <c r="H24" s="75">
        <v>0</v>
      </c>
      <c r="I24" s="75">
        <v>0</v>
      </c>
      <c r="J24" s="70">
        <v>0</v>
      </c>
      <c r="K24" s="70">
        <v>0</v>
      </c>
      <c r="L24" s="70">
        <v>0</v>
      </c>
      <c r="M24" s="72">
        <v>0</v>
      </c>
      <c r="N24" s="72">
        <v>0</v>
      </c>
      <c r="O24" s="72">
        <v>0</v>
      </c>
    </row>
    <row r="25" spans="1:15" s="6" customFormat="1" ht="12.75">
      <c r="A25" s="35">
        <v>23</v>
      </c>
      <c r="B25" s="156" t="s">
        <v>79</v>
      </c>
      <c r="C25" s="156" t="s">
        <v>146</v>
      </c>
      <c r="D25" s="191" t="s">
        <v>14</v>
      </c>
      <c r="E25" s="4">
        <f t="shared" si="0"/>
        <v>4</v>
      </c>
      <c r="F25" s="97">
        <v>1</v>
      </c>
      <c r="G25" s="138">
        <v>0</v>
      </c>
      <c r="H25" s="138">
        <v>3</v>
      </c>
      <c r="I25" s="138">
        <v>0</v>
      </c>
      <c r="J25" s="97">
        <v>0</v>
      </c>
      <c r="K25" s="97">
        <v>0</v>
      </c>
      <c r="L25" s="97">
        <v>0</v>
      </c>
      <c r="M25" s="95">
        <v>0</v>
      </c>
      <c r="N25" s="95">
        <v>0</v>
      </c>
      <c r="O25" s="95">
        <v>0</v>
      </c>
    </row>
    <row r="26" spans="1:15" s="6" customFormat="1" ht="12.75">
      <c r="A26" s="35">
        <v>23</v>
      </c>
      <c r="B26" s="137" t="s">
        <v>20</v>
      </c>
      <c r="C26" s="137" t="s">
        <v>26</v>
      </c>
      <c r="D26" s="138" t="s">
        <v>14</v>
      </c>
      <c r="E26" s="4">
        <f t="shared" si="0"/>
        <v>4</v>
      </c>
      <c r="F26" s="97">
        <v>4</v>
      </c>
      <c r="G26" s="138">
        <v>0</v>
      </c>
      <c r="H26" s="138">
        <v>0</v>
      </c>
      <c r="I26" s="138">
        <v>0</v>
      </c>
      <c r="J26" s="97">
        <v>0</v>
      </c>
      <c r="K26" s="97">
        <v>0</v>
      </c>
      <c r="L26" s="97">
        <v>0</v>
      </c>
      <c r="M26" s="95">
        <v>0</v>
      </c>
      <c r="N26" s="95">
        <v>0</v>
      </c>
      <c r="O26" s="95">
        <v>0</v>
      </c>
    </row>
    <row r="27" spans="1:15" s="6" customFormat="1" ht="12.75">
      <c r="A27" s="35">
        <v>23</v>
      </c>
      <c r="B27" s="137" t="s">
        <v>154</v>
      </c>
      <c r="C27" s="137" t="s">
        <v>155</v>
      </c>
      <c r="D27" s="191" t="s">
        <v>14</v>
      </c>
      <c r="E27" s="4">
        <f t="shared" si="0"/>
        <v>4</v>
      </c>
      <c r="F27" s="97">
        <v>2</v>
      </c>
      <c r="G27" s="138">
        <v>0</v>
      </c>
      <c r="H27" s="138">
        <v>2</v>
      </c>
      <c r="I27" s="138">
        <v>0</v>
      </c>
      <c r="J27" s="97">
        <v>0</v>
      </c>
      <c r="K27" s="97">
        <v>0</v>
      </c>
      <c r="L27" s="97">
        <v>0</v>
      </c>
      <c r="M27" s="95">
        <v>0</v>
      </c>
      <c r="N27" s="95">
        <v>0</v>
      </c>
      <c r="O27" s="95">
        <v>0</v>
      </c>
    </row>
    <row r="28" spans="1:15" s="6" customFormat="1" ht="12.75">
      <c r="A28" s="35">
        <v>26</v>
      </c>
      <c r="B28" s="147" t="s">
        <v>21</v>
      </c>
      <c r="C28" s="147" t="s">
        <v>67</v>
      </c>
      <c r="D28" s="192" t="s">
        <v>18</v>
      </c>
      <c r="E28" s="4">
        <f t="shared" si="0"/>
        <v>3</v>
      </c>
      <c r="F28" s="124">
        <v>3</v>
      </c>
      <c r="G28" s="148">
        <v>0</v>
      </c>
      <c r="H28" s="148">
        <v>0</v>
      </c>
      <c r="I28" s="148">
        <v>0</v>
      </c>
      <c r="J28" s="124">
        <v>0</v>
      </c>
      <c r="K28" s="124">
        <v>0</v>
      </c>
      <c r="L28" s="124">
        <v>0</v>
      </c>
      <c r="M28" s="56">
        <v>0</v>
      </c>
      <c r="N28" s="56">
        <v>0</v>
      </c>
      <c r="O28" s="56">
        <v>0</v>
      </c>
    </row>
    <row r="29" spans="1:15" s="6" customFormat="1" ht="12.75">
      <c r="A29" s="35">
        <v>26</v>
      </c>
      <c r="B29" s="180" t="s">
        <v>63</v>
      </c>
      <c r="C29" s="180" t="s">
        <v>270</v>
      </c>
      <c r="D29" s="177" t="s">
        <v>5</v>
      </c>
      <c r="E29" s="4">
        <f t="shared" si="0"/>
        <v>3</v>
      </c>
      <c r="F29" s="107">
        <v>0</v>
      </c>
      <c r="G29" s="182">
        <v>0</v>
      </c>
      <c r="H29" s="182">
        <v>3</v>
      </c>
      <c r="I29" s="182">
        <v>0</v>
      </c>
      <c r="J29" s="107">
        <v>0</v>
      </c>
      <c r="K29" s="107">
        <v>0</v>
      </c>
      <c r="L29" s="107">
        <v>0</v>
      </c>
      <c r="M29" s="63">
        <v>0</v>
      </c>
      <c r="N29" s="63">
        <v>0</v>
      </c>
      <c r="O29" s="63">
        <v>0</v>
      </c>
    </row>
    <row r="30" spans="1:17" ht="12.75">
      <c r="A30" s="3"/>
      <c r="B30" s="10"/>
      <c r="C30" s="10"/>
      <c r="D30" s="13"/>
      <c r="E30" s="13"/>
      <c r="F30" s="6"/>
      <c r="G30" s="6"/>
      <c r="H30" s="6"/>
      <c r="I30" s="6"/>
      <c r="J30" s="6"/>
      <c r="K30" s="6"/>
      <c r="L30" s="6"/>
      <c r="M30" s="6"/>
      <c r="N30" s="6"/>
      <c r="O30" s="6"/>
      <c r="P30" s="15"/>
      <c r="Q30" s="16"/>
    </row>
    <row r="31" spans="1:17" ht="15.75">
      <c r="A31" s="11" t="s">
        <v>7</v>
      </c>
      <c r="B31" s="7"/>
      <c r="C31" s="7"/>
      <c r="D31" s="18"/>
      <c r="E31" s="2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6"/>
    </row>
    <row r="32" spans="1:17" ht="12.75">
      <c r="A32" s="17"/>
      <c r="B32" s="7"/>
      <c r="C32" s="7"/>
      <c r="D32" s="18"/>
      <c r="E32" s="25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  <c r="Q32" s="16"/>
    </row>
    <row r="33" spans="1:17" ht="12.75">
      <c r="A33" s="139" t="s">
        <v>8</v>
      </c>
      <c r="B33" s="163"/>
      <c r="C33" s="163"/>
      <c r="D33" s="140"/>
      <c r="E33" s="2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</row>
    <row r="34" spans="1:15" s="6" customFormat="1" ht="12.75">
      <c r="A34" s="141">
        <v>1</v>
      </c>
      <c r="B34" s="142" t="s">
        <v>59</v>
      </c>
      <c r="C34" s="142" t="s">
        <v>30</v>
      </c>
      <c r="D34" s="143" t="s">
        <v>4</v>
      </c>
      <c r="E34" s="165">
        <f>SUM(F34:O34)-SMALL(F34:O34,2)-MIN(F34:O34)</f>
        <v>20</v>
      </c>
      <c r="F34" s="120">
        <v>10</v>
      </c>
      <c r="G34" s="143">
        <v>0</v>
      </c>
      <c r="H34" s="143">
        <v>10</v>
      </c>
      <c r="I34" s="143">
        <v>0</v>
      </c>
      <c r="J34" s="120">
        <v>0</v>
      </c>
      <c r="K34" s="120">
        <v>0</v>
      </c>
      <c r="L34" s="120">
        <v>0</v>
      </c>
      <c r="M34" s="64">
        <v>0</v>
      </c>
      <c r="N34" s="64">
        <v>0</v>
      </c>
      <c r="O34" s="64">
        <v>0</v>
      </c>
    </row>
    <row r="35" spans="1:15" s="6" customFormat="1" ht="12.75">
      <c r="A35" s="141">
        <v>2</v>
      </c>
      <c r="B35" s="260"/>
      <c r="C35" s="260"/>
      <c r="D35" s="143" t="s">
        <v>4</v>
      </c>
      <c r="E35" s="165">
        <f>SUM(F35:O35)-SMALL(F35:O35,2)-MIN(F35:O35)</f>
        <v>0</v>
      </c>
      <c r="F35" s="120">
        <v>0</v>
      </c>
      <c r="G35" s="143">
        <v>0</v>
      </c>
      <c r="H35" s="143">
        <v>0</v>
      </c>
      <c r="I35" s="143">
        <v>0</v>
      </c>
      <c r="J35" s="120">
        <v>0</v>
      </c>
      <c r="K35" s="120">
        <v>0</v>
      </c>
      <c r="L35" s="120">
        <v>0</v>
      </c>
      <c r="M35" s="64">
        <v>0</v>
      </c>
      <c r="N35" s="64">
        <v>0</v>
      </c>
      <c r="O35" s="64">
        <v>0</v>
      </c>
    </row>
    <row r="36" spans="1:15" s="6" customFormat="1" ht="12.75">
      <c r="A36" s="141">
        <v>3</v>
      </c>
      <c r="B36" s="142"/>
      <c r="C36" s="142"/>
      <c r="D36" s="143" t="s">
        <v>4</v>
      </c>
      <c r="E36" s="165">
        <f>SUM(F36:O36)-SMALL(F36:O36,2)-MIN(F36:O36)</f>
        <v>0</v>
      </c>
      <c r="F36" s="120">
        <v>0</v>
      </c>
      <c r="G36" s="143">
        <v>0</v>
      </c>
      <c r="H36" s="143">
        <v>0</v>
      </c>
      <c r="I36" s="143">
        <v>0</v>
      </c>
      <c r="J36" s="120">
        <v>0</v>
      </c>
      <c r="K36" s="120">
        <v>0</v>
      </c>
      <c r="L36" s="120">
        <v>0</v>
      </c>
      <c r="M36" s="64">
        <v>0</v>
      </c>
      <c r="N36" s="64">
        <v>0</v>
      </c>
      <c r="O36" s="64">
        <v>0</v>
      </c>
    </row>
    <row r="37" spans="1:15" s="6" customFormat="1" ht="12.75">
      <c r="A37" s="141">
        <v>4</v>
      </c>
      <c r="B37" s="142"/>
      <c r="C37" s="142"/>
      <c r="D37" s="143" t="s">
        <v>4</v>
      </c>
      <c r="E37" s="165">
        <f>SUM(F37:O37)-SMALL(F37:O37,2)-MIN(F37:O37)</f>
        <v>0</v>
      </c>
      <c r="F37" s="120">
        <v>0</v>
      </c>
      <c r="G37" s="143">
        <v>0</v>
      </c>
      <c r="H37" s="143">
        <v>0</v>
      </c>
      <c r="I37" s="143">
        <v>0</v>
      </c>
      <c r="J37" s="120">
        <v>0</v>
      </c>
      <c r="K37" s="120">
        <v>0</v>
      </c>
      <c r="L37" s="120">
        <v>0</v>
      </c>
      <c r="M37" s="64">
        <v>0</v>
      </c>
      <c r="N37" s="64">
        <v>0</v>
      </c>
      <c r="O37" s="64">
        <v>0</v>
      </c>
    </row>
    <row r="38" spans="1:17" ht="12.75">
      <c r="A38" s="164">
        <v>5</v>
      </c>
      <c r="B38" s="119"/>
      <c r="C38" s="119"/>
      <c r="D38" s="143" t="s">
        <v>4</v>
      </c>
      <c r="E38" s="165">
        <f>SUM(F38:O38)-SMALL(F38:O38,2)-MIN(F38:O38)</f>
        <v>0</v>
      </c>
      <c r="F38" s="120">
        <v>0</v>
      </c>
      <c r="G38" s="143">
        <v>0</v>
      </c>
      <c r="H38" s="143">
        <v>0</v>
      </c>
      <c r="I38" s="143">
        <v>0</v>
      </c>
      <c r="J38" s="120">
        <v>0</v>
      </c>
      <c r="K38" s="120">
        <v>0</v>
      </c>
      <c r="L38" s="120">
        <v>0</v>
      </c>
      <c r="M38" s="64">
        <v>0</v>
      </c>
      <c r="N38" s="64">
        <v>0</v>
      </c>
      <c r="O38" s="64">
        <v>0</v>
      </c>
      <c r="P38" s="15"/>
      <c r="Q38" s="16"/>
    </row>
    <row r="39" spans="2:17" ht="12.75">
      <c r="B39" s="7"/>
      <c r="C39" s="7"/>
      <c r="D39" s="18"/>
      <c r="E39" s="25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  <c r="Q39" s="16"/>
    </row>
    <row r="40" spans="1:17" ht="12.75">
      <c r="A40" s="166" t="s">
        <v>9</v>
      </c>
      <c r="B40" s="167"/>
      <c r="C40" s="167"/>
      <c r="D40" s="168"/>
      <c r="E40" s="27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  <c r="Q40" s="16"/>
    </row>
    <row r="41" spans="1:15" s="6" customFormat="1" ht="12.75">
      <c r="A41" s="169">
        <v>1</v>
      </c>
      <c r="B41" s="172" t="s">
        <v>70</v>
      </c>
      <c r="C41" s="172" t="s">
        <v>71</v>
      </c>
      <c r="D41" s="171" t="s">
        <v>6</v>
      </c>
      <c r="E41" s="174">
        <f>SUM(F41:O41)-SMALL(F41:O41,2)-MIN(F41:O41)</f>
        <v>27</v>
      </c>
      <c r="F41" s="160">
        <v>7</v>
      </c>
      <c r="G41" s="171">
        <v>10</v>
      </c>
      <c r="H41" s="171">
        <v>10</v>
      </c>
      <c r="I41" s="171">
        <v>0</v>
      </c>
      <c r="J41" s="160">
        <v>0</v>
      </c>
      <c r="K41" s="160">
        <v>0</v>
      </c>
      <c r="L41" s="160">
        <v>0</v>
      </c>
      <c r="M41" s="162">
        <v>0</v>
      </c>
      <c r="N41" s="162">
        <v>0</v>
      </c>
      <c r="O41" s="162">
        <v>0</v>
      </c>
    </row>
    <row r="42" spans="1:15" s="6" customFormat="1" ht="12.75">
      <c r="A42" s="169">
        <v>1</v>
      </c>
      <c r="B42" s="170" t="s">
        <v>63</v>
      </c>
      <c r="C42" s="170" t="s">
        <v>29</v>
      </c>
      <c r="D42" s="171" t="s">
        <v>6</v>
      </c>
      <c r="E42" s="174">
        <f>SUM(F42:O42)-SMALL(F42:O42,2)-MIN(F42:O42)</f>
        <v>17</v>
      </c>
      <c r="F42" s="160">
        <v>10</v>
      </c>
      <c r="G42" s="171">
        <v>7</v>
      </c>
      <c r="H42" s="171">
        <v>0</v>
      </c>
      <c r="I42" s="171">
        <v>0</v>
      </c>
      <c r="J42" s="160">
        <v>0</v>
      </c>
      <c r="K42" s="160">
        <v>0</v>
      </c>
      <c r="L42" s="160">
        <v>0</v>
      </c>
      <c r="M42" s="162">
        <v>0</v>
      </c>
      <c r="N42" s="162">
        <v>0</v>
      </c>
      <c r="O42" s="162">
        <v>0</v>
      </c>
    </row>
    <row r="43" spans="1:17" ht="12.75">
      <c r="A43" s="169">
        <v>3</v>
      </c>
      <c r="B43" s="173"/>
      <c r="C43" s="173"/>
      <c r="D43" s="171" t="s">
        <v>6</v>
      </c>
      <c r="E43" s="174">
        <f>SUM(F43:O43)-SMALL(F43:O43,2)-MIN(F43:O43)</f>
        <v>0</v>
      </c>
      <c r="F43" s="160">
        <v>0</v>
      </c>
      <c r="G43" s="171">
        <v>0</v>
      </c>
      <c r="H43" s="171">
        <v>0</v>
      </c>
      <c r="I43" s="171">
        <v>0</v>
      </c>
      <c r="J43" s="160">
        <v>0</v>
      </c>
      <c r="K43" s="160">
        <v>0</v>
      </c>
      <c r="L43" s="160">
        <v>0</v>
      </c>
      <c r="M43" s="162">
        <v>0</v>
      </c>
      <c r="N43" s="162">
        <v>0</v>
      </c>
      <c r="O43" s="162">
        <v>0</v>
      </c>
      <c r="P43" s="15"/>
      <c r="Q43" s="16"/>
    </row>
    <row r="44" spans="1:17" ht="12.75">
      <c r="A44" s="169">
        <v>4</v>
      </c>
      <c r="B44" s="173"/>
      <c r="C44" s="173"/>
      <c r="D44" s="171" t="s">
        <v>6</v>
      </c>
      <c r="E44" s="174">
        <f>SUM(F44:O44)-SMALL(F44:O44,2)-MIN(F44:O44)</f>
        <v>0</v>
      </c>
      <c r="F44" s="160">
        <v>0</v>
      </c>
      <c r="G44" s="171">
        <v>0</v>
      </c>
      <c r="H44" s="171">
        <v>0</v>
      </c>
      <c r="I44" s="171">
        <v>0</v>
      </c>
      <c r="J44" s="160">
        <v>0</v>
      </c>
      <c r="K44" s="160">
        <v>0</v>
      </c>
      <c r="L44" s="160">
        <v>0</v>
      </c>
      <c r="M44" s="162">
        <v>0</v>
      </c>
      <c r="N44" s="162">
        <v>0</v>
      </c>
      <c r="O44" s="162">
        <v>0</v>
      </c>
      <c r="P44" s="15"/>
      <c r="Q44" s="16"/>
    </row>
    <row r="45" spans="1:17" ht="12.75">
      <c r="A45" s="169">
        <v>5</v>
      </c>
      <c r="B45" s="172"/>
      <c r="C45" s="172"/>
      <c r="D45" s="171" t="s">
        <v>6</v>
      </c>
      <c r="E45" s="174">
        <f>SUM(F45:O45)-SMALL(F45:O45,2)-MIN(F45:O45)</f>
        <v>0</v>
      </c>
      <c r="F45" s="160">
        <v>0</v>
      </c>
      <c r="G45" s="171">
        <v>0</v>
      </c>
      <c r="H45" s="171">
        <v>0</v>
      </c>
      <c r="I45" s="171">
        <v>0</v>
      </c>
      <c r="J45" s="160">
        <v>0</v>
      </c>
      <c r="K45" s="160">
        <v>0</v>
      </c>
      <c r="L45" s="160">
        <v>0</v>
      </c>
      <c r="M45" s="162">
        <v>0</v>
      </c>
      <c r="N45" s="162">
        <v>0</v>
      </c>
      <c r="O45" s="162">
        <v>0</v>
      </c>
      <c r="P45" s="15"/>
      <c r="Q45" s="16"/>
    </row>
    <row r="46" spans="2:17" ht="12.75">
      <c r="B46" s="19"/>
      <c r="C46" s="19"/>
      <c r="D46" s="20"/>
      <c r="E46" s="25"/>
      <c r="F46" s="5"/>
      <c r="G46" s="5"/>
      <c r="H46" s="1"/>
      <c r="I46" s="5"/>
      <c r="J46" s="5"/>
      <c r="K46" s="5"/>
      <c r="L46" s="5"/>
      <c r="M46" s="13"/>
      <c r="N46" s="13"/>
      <c r="O46" s="13"/>
      <c r="P46" s="15"/>
      <c r="Q46" s="16"/>
    </row>
    <row r="47" spans="1:17" ht="12.75">
      <c r="A47" s="175" t="s">
        <v>10</v>
      </c>
      <c r="B47" s="176"/>
      <c r="C47" s="176"/>
      <c r="D47" s="177"/>
      <c r="E47" s="27"/>
      <c r="F47" s="5"/>
      <c r="G47" s="5"/>
      <c r="H47" s="6"/>
      <c r="I47" s="5"/>
      <c r="J47" s="5"/>
      <c r="K47" s="5"/>
      <c r="L47" s="5"/>
      <c r="M47" s="13"/>
      <c r="N47" s="13"/>
      <c r="O47" s="13"/>
      <c r="P47" s="15"/>
      <c r="Q47" s="16"/>
    </row>
    <row r="48" spans="1:17" ht="12.75">
      <c r="A48" s="178">
        <v>1</v>
      </c>
      <c r="B48" s="179" t="s">
        <v>23</v>
      </c>
      <c r="C48" s="179" t="s">
        <v>65</v>
      </c>
      <c r="D48" s="177" t="s">
        <v>5</v>
      </c>
      <c r="E48" s="181">
        <f aca="true" t="shared" si="1" ref="E48:E53">SUM(F48:O48)-SMALL(F48:O48,2)-MIN(F48:O48)</f>
        <v>20</v>
      </c>
      <c r="F48" s="107">
        <v>10</v>
      </c>
      <c r="G48" s="107">
        <v>10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63">
        <v>0</v>
      </c>
      <c r="N48" s="63">
        <v>0</v>
      </c>
      <c r="O48" s="63">
        <v>0</v>
      </c>
      <c r="P48" s="15"/>
      <c r="Q48" s="16"/>
    </row>
    <row r="49" spans="1:17" ht="12.75">
      <c r="A49" s="178">
        <v>1</v>
      </c>
      <c r="B49" s="179" t="s">
        <v>60</v>
      </c>
      <c r="C49" s="179" t="s">
        <v>66</v>
      </c>
      <c r="D49" s="177" t="s">
        <v>5</v>
      </c>
      <c r="E49" s="181">
        <f t="shared" si="1"/>
        <v>20</v>
      </c>
      <c r="F49" s="107">
        <v>7</v>
      </c>
      <c r="G49" s="107">
        <v>7</v>
      </c>
      <c r="H49" s="107">
        <v>6</v>
      </c>
      <c r="I49" s="107">
        <v>0</v>
      </c>
      <c r="J49" s="107">
        <v>0</v>
      </c>
      <c r="K49" s="107">
        <v>0</v>
      </c>
      <c r="L49" s="107">
        <v>0</v>
      </c>
      <c r="M49" s="63">
        <v>0</v>
      </c>
      <c r="N49" s="63">
        <v>0</v>
      </c>
      <c r="O49" s="63">
        <v>0</v>
      </c>
      <c r="P49" s="15"/>
      <c r="Q49" s="16"/>
    </row>
    <row r="50" spans="1:17" ht="12.75">
      <c r="A50" s="178">
        <v>3</v>
      </c>
      <c r="B50" s="117" t="s">
        <v>196</v>
      </c>
      <c r="C50" s="117" t="s">
        <v>197</v>
      </c>
      <c r="D50" s="177" t="s">
        <v>5</v>
      </c>
      <c r="E50" s="181">
        <f t="shared" si="1"/>
        <v>16</v>
      </c>
      <c r="F50" s="107">
        <v>0</v>
      </c>
      <c r="G50" s="107">
        <v>6</v>
      </c>
      <c r="H50" s="107">
        <v>10</v>
      </c>
      <c r="I50" s="107">
        <v>0</v>
      </c>
      <c r="J50" s="107">
        <v>0</v>
      </c>
      <c r="K50" s="107">
        <v>0</v>
      </c>
      <c r="L50" s="107">
        <v>0</v>
      </c>
      <c r="M50" s="63">
        <v>0</v>
      </c>
      <c r="N50" s="63">
        <v>0</v>
      </c>
      <c r="O50" s="63">
        <v>0</v>
      </c>
      <c r="P50" s="15"/>
      <c r="Q50" s="16"/>
    </row>
    <row r="51" spans="1:17" ht="12.75">
      <c r="A51" s="178">
        <v>4</v>
      </c>
      <c r="B51" s="180" t="s">
        <v>268</v>
      </c>
      <c r="C51" s="180" t="s">
        <v>269</v>
      </c>
      <c r="D51" s="177" t="s">
        <v>5</v>
      </c>
      <c r="E51" s="181">
        <f t="shared" si="1"/>
        <v>7</v>
      </c>
      <c r="F51" s="107">
        <v>0</v>
      </c>
      <c r="G51" s="107">
        <v>0</v>
      </c>
      <c r="H51" s="107">
        <v>7</v>
      </c>
      <c r="I51" s="107">
        <v>0</v>
      </c>
      <c r="J51" s="107">
        <v>0</v>
      </c>
      <c r="K51" s="107">
        <v>0</v>
      </c>
      <c r="L51" s="107">
        <v>0</v>
      </c>
      <c r="M51" s="63">
        <v>0</v>
      </c>
      <c r="N51" s="63">
        <v>0</v>
      </c>
      <c r="O51" s="63">
        <v>0</v>
      </c>
      <c r="P51" s="15"/>
      <c r="Q51" s="16"/>
    </row>
    <row r="52" spans="1:17" ht="12.75">
      <c r="A52" s="178">
        <v>5</v>
      </c>
      <c r="B52" s="180" t="s">
        <v>80</v>
      </c>
      <c r="C52" s="180" t="s">
        <v>147</v>
      </c>
      <c r="D52" s="177" t="s">
        <v>5</v>
      </c>
      <c r="E52" s="181">
        <f t="shared" si="1"/>
        <v>6</v>
      </c>
      <c r="F52" s="107">
        <v>6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  <c r="L52" s="107">
        <v>0</v>
      </c>
      <c r="M52" s="63">
        <v>0</v>
      </c>
      <c r="N52" s="63">
        <v>0</v>
      </c>
      <c r="O52" s="63">
        <v>0</v>
      </c>
      <c r="P52" s="15"/>
      <c r="Q52" s="16"/>
    </row>
    <row r="53" spans="1:17" ht="12.75">
      <c r="A53" s="178">
        <v>6</v>
      </c>
      <c r="B53" s="180" t="s">
        <v>63</v>
      </c>
      <c r="C53" s="180" t="s">
        <v>270</v>
      </c>
      <c r="D53" s="177" t="s">
        <v>5</v>
      </c>
      <c r="E53" s="181">
        <f t="shared" si="1"/>
        <v>5</v>
      </c>
      <c r="F53" s="107">
        <v>0</v>
      </c>
      <c r="G53" s="107">
        <v>0</v>
      </c>
      <c r="H53" s="107">
        <v>5</v>
      </c>
      <c r="I53" s="107">
        <v>0</v>
      </c>
      <c r="J53" s="107">
        <v>0</v>
      </c>
      <c r="K53" s="107">
        <v>0</v>
      </c>
      <c r="L53" s="107">
        <v>0</v>
      </c>
      <c r="M53" s="63">
        <v>0</v>
      </c>
      <c r="N53" s="63">
        <v>0</v>
      </c>
      <c r="O53" s="63">
        <v>0</v>
      </c>
      <c r="P53" s="15"/>
      <c r="Q53" s="16"/>
    </row>
    <row r="54" spans="1:17" ht="12.75">
      <c r="A54" s="14"/>
      <c r="B54" s="23"/>
      <c r="C54" s="23"/>
      <c r="D54" s="24"/>
      <c r="E54" s="25"/>
      <c r="F54" s="5"/>
      <c r="G54" s="5"/>
      <c r="H54" s="5"/>
      <c r="I54" s="5"/>
      <c r="J54" s="5"/>
      <c r="K54" s="5"/>
      <c r="L54" s="5"/>
      <c r="M54" s="13"/>
      <c r="N54" s="13"/>
      <c r="O54" s="13"/>
      <c r="P54" s="15"/>
      <c r="Q54" s="16"/>
    </row>
    <row r="55" spans="1:17" ht="12.75">
      <c r="A55" s="66" t="s">
        <v>11</v>
      </c>
      <c r="B55" s="67"/>
      <c r="C55" s="67"/>
      <c r="D55" s="68"/>
      <c r="E55" s="69"/>
      <c r="F55" s="70"/>
      <c r="G55" s="70"/>
      <c r="H55" s="71"/>
      <c r="I55" s="70"/>
      <c r="J55" s="70"/>
      <c r="K55" s="70"/>
      <c r="L55" s="70"/>
      <c r="M55" s="72"/>
      <c r="N55" s="72"/>
      <c r="O55" s="72"/>
      <c r="P55" s="15"/>
      <c r="Q55" s="16"/>
    </row>
    <row r="56" spans="1:15" s="6" customFormat="1" ht="12.75">
      <c r="A56" s="73">
        <v>1</v>
      </c>
      <c r="B56" s="74" t="s">
        <v>22</v>
      </c>
      <c r="C56" s="74" t="s">
        <v>27</v>
      </c>
      <c r="D56" s="75" t="s">
        <v>58</v>
      </c>
      <c r="E56" s="69">
        <f aca="true" t="shared" si="2" ref="E56:E61">SUM(F56:O56)-SMALL(F56:O56,2)-MIN(F56:O56)</f>
        <v>30</v>
      </c>
      <c r="F56" s="70">
        <v>10</v>
      </c>
      <c r="G56" s="75">
        <v>10</v>
      </c>
      <c r="H56" s="75">
        <v>10</v>
      </c>
      <c r="I56" s="75">
        <v>0</v>
      </c>
      <c r="J56" s="70">
        <v>0</v>
      </c>
      <c r="K56" s="70">
        <v>0</v>
      </c>
      <c r="L56" s="70">
        <v>0</v>
      </c>
      <c r="M56" s="72">
        <v>0</v>
      </c>
      <c r="N56" s="72">
        <v>0</v>
      </c>
      <c r="O56" s="72">
        <v>0</v>
      </c>
    </row>
    <row r="57" spans="1:15" s="6" customFormat="1" ht="12.75">
      <c r="A57" s="73">
        <v>2</v>
      </c>
      <c r="B57" s="74" t="s">
        <v>54</v>
      </c>
      <c r="C57" s="74" t="s">
        <v>55</v>
      </c>
      <c r="D57" s="75" t="s">
        <v>58</v>
      </c>
      <c r="E57" s="69">
        <f t="shared" si="2"/>
        <v>21</v>
      </c>
      <c r="F57" s="70">
        <v>7</v>
      </c>
      <c r="G57" s="75">
        <v>7</v>
      </c>
      <c r="H57" s="75">
        <v>7</v>
      </c>
      <c r="I57" s="75">
        <v>0</v>
      </c>
      <c r="J57" s="70">
        <v>0</v>
      </c>
      <c r="K57" s="70">
        <v>0</v>
      </c>
      <c r="L57" s="70">
        <v>0</v>
      </c>
      <c r="M57" s="72">
        <v>0</v>
      </c>
      <c r="N57" s="72">
        <v>0</v>
      </c>
      <c r="O57" s="72">
        <v>0</v>
      </c>
    </row>
    <row r="58" spans="1:15" s="6" customFormat="1" ht="12.75">
      <c r="A58" s="73">
        <v>3</v>
      </c>
      <c r="B58" s="116" t="s">
        <v>79</v>
      </c>
      <c r="C58" s="116" t="s">
        <v>156</v>
      </c>
      <c r="D58" s="75" t="s">
        <v>58</v>
      </c>
      <c r="E58" s="69">
        <f t="shared" si="2"/>
        <v>12</v>
      </c>
      <c r="F58" s="70">
        <v>6</v>
      </c>
      <c r="G58" s="75">
        <v>0</v>
      </c>
      <c r="H58" s="75">
        <v>6</v>
      </c>
      <c r="I58" s="75">
        <v>0</v>
      </c>
      <c r="J58" s="70">
        <v>0</v>
      </c>
      <c r="K58" s="70">
        <v>0</v>
      </c>
      <c r="L58" s="70">
        <v>0</v>
      </c>
      <c r="M58" s="72">
        <v>0</v>
      </c>
      <c r="N58" s="72">
        <v>0</v>
      </c>
      <c r="O58" s="72">
        <v>0</v>
      </c>
    </row>
    <row r="59" spans="1:15" s="6" customFormat="1" ht="12.75">
      <c r="A59" s="73">
        <v>4</v>
      </c>
      <c r="B59" s="76" t="s">
        <v>198</v>
      </c>
      <c r="C59" s="76" t="s">
        <v>199</v>
      </c>
      <c r="D59" s="75" t="s">
        <v>58</v>
      </c>
      <c r="E59" s="69">
        <f t="shared" si="2"/>
        <v>10</v>
      </c>
      <c r="F59" s="70">
        <v>0</v>
      </c>
      <c r="G59" s="75">
        <v>6</v>
      </c>
      <c r="H59" s="75">
        <v>4</v>
      </c>
      <c r="I59" s="75">
        <v>0</v>
      </c>
      <c r="J59" s="70">
        <v>0</v>
      </c>
      <c r="K59" s="70">
        <v>0</v>
      </c>
      <c r="L59" s="70">
        <v>0</v>
      </c>
      <c r="M59" s="72">
        <v>0</v>
      </c>
      <c r="N59" s="72">
        <v>0</v>
      </c>
      <c r="O59" s="72">
        <v>0</v>
      </c>
    </row>
    <row r="60" spans="1:15" s="6" customFormat="1" ht="12.75">
      <c r="A60" s="73">
        <v>5</v>
      </c>
      <c r="B60" s="76" t="s">
        <v>266</v>
      </c>
      <c r="C60" s="76" t="s">
        <v>267</v>
      </c>
      <c r="D60" s="75" t="s">
        <v>58</v>
      </c>
      <c r="E60" s="69">
        <f t="shared" si="2"/>
        <v>5</v>
      </c>
      <c r="F60" s="70">
        <v>0</v>
      </c>
      <c r="G60" s="75">
        <v>0</v>
      </c>
      <c r="H60" s="75">
        <v>5</v>
      </c>
      <c r="I60" s="75">
        <v>0</v>
      </c>
      <c r="J60" s="70">
        <v>0</v>
      </c>
      <c r="K60" s="70">
        <v>0</v>
      </c>
      <c r="L60" s="70">
        <v>0</v>
      </c>
      <c r="M60" s="72">
        <v>0</v>
      </c>
      <c r="N60" s="72">
        <v>0</v>
      </c>
      <c r="O60" s="72">
        <v>0</v>
      </c>
    </row>
    <row r="61" spans="1:15" s="6" customFormat="1" ht="12.75">
      <c r="A61" s="73">
        <v>6</v>
      </c>
      <c r="B61" s="71" t="s">
        <v>74</v>
      </c>
      <c r="C61" s="71" t="s">
        <v>75</v>
      </c>
      <c r="D61" s="75" t="s">
        <v>58</v>
      </c>
      <c r="E61" s="69">
        <f t="shared" si="2"/>
        <v>5</v>
      </c>
      <c r="F61" s="70">
        <v>5</v>
      </c>
      <c r="G61" s="75">
        <v>0</v>
      </c>
      <c r="H61" s="75">
        <v>0</v>
      </c>
      <c r="I61" s="75">
        <v>0</v>
      </c>
      <c r="J61" s="70">
        <v>0</v>
      </c>
      <c r="K61" s="70">
        <v>0</v>
      </c>
      <c r="L61" s="70">
        <v>0</v>
      </c>
      <c r="M61" s="72">
        <v>0</v>
      </c>
      <c r="N61" s="72">
        <v>0</v>
      </c>
      <c r="O61" s="72">
        <v>0</v>
      </c>
    </row>
    <row r="62" spans="1:17" ht="12.75">
      <c r="A62" s="14"/>
      <c r="B62" s="23"/>
      <c r="C62" s="23"/>
      <c r="D62" s="5"/>
      <c r="E62" s="25"/>
      <c r="F62" s="5"/>
      <c r="G62" s="5"/>
      <c r="H62" s="1"/>
      <c r="I62" s="5"/>
      <c r="J62" s="5"/>
      <c r="K62" s="5"/>
      <c r="L62" s="5"/>
      <c r="M62" s="13"/>
      <c r="N62" s="13"/>
      <c r="O62" s="13"/>
      <c r="P62" s="15"/>
      <c r="Q62" s="16"/>
    </row>
    <row r="63" spans="1:17" ht="12.75">
      <c r="A63" s="135" t="s">
        <v>12</v>
      </c>
      <c r="B63" s="96"/>
      <c r="C63" s="96"/>
      <c r="D63" s="154"/>
      <c r="E63" s="27"/>
      <c r="F63" s="5"/>
      <c r="G63" s="5"/>
      <c r="H63" s="6"/>
      <c r="I63" s="5"/>
      <c r="J63" s="5"/>
      <c r="K63" s="5"/>
      <c r="L63" s="5"/>
      <c r="M63" s="13"/>
      <c r="N63" s="13"/>
      <c r="O63" s="13"/>
      <c r="P63" s="15"/>
      <c r="Q63" s="16"/>
    </row>
    <row r="64" spans="1:15" s="6" customFormat="1" ht="12.75">
      <c r="A64" s="136">
        <v>1</v>
      </c>
      <c r="B64" s="137" t="s">
        <v>62</v>
      </c>
      <c r="C64" s="137" t="s">
        <v>64</v>
      </c>
      <c r="D64" s="138" t="s">
        <v>14</v>
      </c>
      <c r="E64" s="155">
        <f aca="true" t="shared" si="3" ref="E64:E71">SUM(F64:O64)-SMALL(F64:O64,2)-MIN(F64:O64)</f>
        <v>20</v>
      </c>
      <c r="F64" s="97">
        <v>10</v>
      </c>
      <c r="G64" s="138">
        <v>0</v>
      </c>
      <c r="H64" s="138">
        <v>10</v>
      </c>
      <c r="I64" s="138">
        <v>0</v>
      </c>
      <c r="J64" s="97">
        <v>0</v>
      </c>
      <c r="K64" s="97">
        <v>0</v>
      </c>
      <c r="L64" s="97">
        <v>0</v>
      </c>
      <c r="M64" s="95">
        <v>0</v>
      </c>
      <c r="N64" s="95">
        <v>0</v>
      </c>
      <c r="O64" s="95">
        <v>0</v>
      </c>
    </row>
    <row r="65" spans="1:15" s="6" customFormat="1" ht="12.75">
      <c r="A65" s="136">
        <v>2</v>
      </c>
      <c r="B65" s="156" t="s">
        <v>79</v>
      </c>
      <c r="C65" s="156" t="s">
        <v>146</v>
      </c>
      <c r="D65" s="138" t="s">
        <v>14</v>
      </c>
      <c r="E65" s="155">
        <f t="shared" si="3"/>
        <v>16</v>
      </c>
      <c r="F65" s="97">
        <v>1</v>
      </c>
      <c r="G65" s="138">
        <v>10</v>
      </c>
      <c r="H65" s="138">
        <v>5</v>
      </c>
      <c r="I65" s="138">
        <v>0</v>
      </c>
      <c r="J65" s="97">
        <v>0</v>
      </c>
      <c r="K65" s="97">
        <v>0</v>
      </c>
      <c r="L65" s="97">
        <v>0</v>
      </c>
      <c r="M65" s="95">
        <v>0</v>
      </c>
      <c r="N65" s="95">
        <v>0</v>
      </c>
      <c r="O65" s="95">
        <v>0</v>
      </c>
    </row>
    <row r="66" spans="1:15" s="6" customFormat="1" ht="12.75">
      <c r="A66" s="136">
        <v>3</v>
      </c>
      <c r="B66" s="156" t="s">
        <v>152</v>
      </c>
      <c r="C66" s="156" t="s">
        <v>153</v>
      </c>
      <c r="D66" s="138" t="s">
        <v>14</v>
      </c>
      <c r="E66" s="155">
        <f t="shared" si="3"/>
        <v>12</v>
      </c>
      <c r="F66" s="97">
        <v>5</v>
      </c>
      <c r="G66" s="138">
        <v>0</v>
      </c>
      <c r="H66" s="138">
        <v>7</v>
      </c>
      <c r="I66" s="138">
        <v>0</v>
      </c>
      <c r="J66" s="97">
        <v>0</v>
      </c>
      <c r="K66" s="97">
        <v>0</v>
      </c>
      <c r="L66" s="97">
        <v>0</v>
      </c>
      <c r="M66" s="95">
        <v>0</v>
      </c>
      <c r="N66" s="95">
        <v>0</v>
      </c>
      <c r="O66" s="95">
        <v>0</v>
      </c>
    </row>
    <row r="67" spans="1:15" s="6" customFormat="1" ht="12.75">
      <c r="A67" s="136">
        <v>4</v>
      </c>
      <c r="B67" s="156" t="s">
        <v>53</v>
      </c>
      <c r="C67" s="156" t="s">
        <v>56</v>
      </c>
      <c r="D67" s="138" t="s">
        <v>14</v>
      </c>
      <c r="E67" s="155">
        <f t="shared" si="3"/>
        <v>9</v>
      </c>
      <c r="F67" s="97">
        <v>3</v>
      </c>
      <c r="G67" s="138">
        <v>0</v>
      </c>
      <c r="H67" s="138">
        <v>6</v>
      </c>
      <c r="I67" s="138">
        <v>0</v>
      </c>
      <c r="J67" s="97">
        <v>0</v>
      </c>
      <c r="K67" s="97">
        <v>0</v>
      </c>
      <c r="L67" s="97">
        <v>0</v>
      </c>
      <c r="M67" s="95">
        <v>0</v>
      </c>
      <c r="N67" s="95">
        <v>0</v>
      </c>
      <c r="O67" s="95">
        <v>0</v>
      </c>
    </row>
    <row r="68" spans="1:15" s="6" customFormat="1" ht="12.75">
      <c r="A68" s="136">
        <v>5</v>
      </c>
      <c r="B68" s="137" t="s">
        <v>76</v>
      </c>
      <c r="C68" s="137" t="s">
        <v>77</v>
      </c>
      <c r="D68" s="138" t="s">
        <v>14</v>
      </c>
      <c r="E68" s="155">
        <f t="shared" si="3"/>
        <v>7</v>
      </c>
      <c r="F68" s="97">
        <v>7</v>
      </c>
      <c r="G68" s="138">
        <v>0</v>
      </c>
      <c r="H68" s="138">
        <v>0</v>
      </c>
      <c r="I68" s="138">
        <v>0</v>
      </c>
      <c r="J68" s="97">
        <v>0</v>
      </c>
      <c r="K68" s="97">
        <v>0</v>
      </c>
      <c r="L68" s="97">
        <v>0</v>
      </c>
      <c r="M68" s="95">
        <v>0</v>
      </c>
      <c r="N68" s="95">
        <v>0</v>
      </c>
      <c r="O68" s="95">
        <v>0</v>
      </c>
    </row>
    <row r="69" spans="1:15" s="6" customFormat="1" ht="12.75">
      <c r="A69" s="136">
        <v>6</v>
      </c>
      <c r="B69" s="137" t="s">
        <v>57</v>
      </c>
      <c r="C69" s="137" t="s">
        <v>26</v>
      </c>
      <c r="D69" s="154" t="s">
        <v>14</v>
      </c>
      <c r="E69" s="155">
        <f t="shared" si="3"/>
        <v>6</v>
      </c>
      <c r="F69" s="97">
        <v>6</v>
      </c>
      <c r="G69" s="138">
        <v>0</v>
      </c>
      <c r="H69" s="138">
        <v>0</v>
      </c>
      <c r="I69" s="138">
        <v>0</v>
      </c>
      <c r="J69" s="97">
        <v>0</v>
      </c>
      <c r="K69" s="97">
        <v>0</v>
      </c>
      <c r="L69" s="97">
        <v>0</v>
      </c>
      <c r="M69" s="95">
        <v>0</v>
      </c>
      <c r="N69" s="95">
        <v>0</v>
      </c>
      <c r="O69" s="95">
        <v>0</v>
      </c>
    </row>
    <row r="70" spans="1:15" s="6" customFormat="1" ht="12.75">
      <c r="A70" s="136">
        <v>6</v>
      </c>
      <c r="B70" s="156" t="s">
        <v>154</v>
      </c>
      <c r="C70" s="156" t="s">
        <v>155</v>
      </c>
      <c r="D70" s="138" t="s">
        <v>14</v>
      </c>
      <c r="E70" s="155">
        <f t="shared" si="3"/>
        <v>6</v>
      </c>
      <c r="F70" s="97">
        <v>2</v>
      </c>
      <c r="G70" s="138">
        <v>0</v>
      </c>
      <c r="H70" s="138">
        <v>4</v>
      </c>
      <c r="I70" s="138">
        <v>0</v>
      </c>
      <c r="J70" s="97">
        <v>0</v>
      </c>
      <c r="K70" s="97">
        <v>0</v>
      </c>
      <c r="L70" s="97">
        <v>0</v>
      </c>
      <c r="M70" s="95">
        <v>0</v>
      </c>
      <c r="N70" s="95">
        <v>0</v>
      </c>
      <c r="O70" s="95">
        <v>0</v>
      </c>
    </row>
    <row r="71" spans="1:15" s="6" customFormat="1" ht="12.75">
      <c r="A71" s="136">
        <v>8</v>
      </c>
      <c r="B71" s="137" t="s">
        <v>61</v>
      </c>
      <c r="C71" s="137" t="s">
        <v>26</v>
      </c>
      <c r="D71" s="138" t="s">
        <v>14</v>
      </c>
      <c r="E71" s="155">
        <f t="shared" si="3"/>
        <v>4</v>
      </c>
      <c r="F71" s="97">
        <v>4</v>
      </c>
      <c r="G71" s="138">
        <v>0</v>
      </c>
      <c r="H71" s="138">
        <v>0</v>
      </c>
      <c r="I71" s="138">
        <v>0</v>
      </c>
      <c r="J71" s="97">
        <v>0</v>
      </c>
      <c r="K71" s="97">
        <v>0</v>
      </c>
      <c r="L71" s="97">
        <v>0</v>
      </c>
      <c r="M71" s="95">
        <v>0</v>
      </c>
      <c r="N71" s="95">
        <v>0</v>
      </c>
      <c r="O71" s="95">
        <v>0</v>
      </c>
    </row>
    <row r="72" spans="1:15" ht="12.75">
      <c r="A72" s="14"/>
      <c r="B72" s="6"/>
      <c r="C72" s="6"/>
      <c r="D72" s="24"/>
      <c r="E72" s="25"/>
      <c r="F72" s="13"/>
      <c r="G72" s="13"/>
      <c r="H72" s="1"/>
      <c r="I72" s="13"/>
      <c r="J72" s="13"/>
      <c r="K72" s="13"/>
      <c r="L72" s="5"/>
      <c r="M72" s="13"/>
      <c r="N72" s="13"/>
      <c r="O72" s="13"/>
    </row>
    <row r="73" spans="1:17" ht="12.75">
      <c r="A73" s="131" t="s">
        <v>106</v>
      </c>
      <c r="B73" s="101"/>
      <c r="C73" s="101"/>
      <c r="D73" s="151"/>
      <c r="E73" s="27"/>
      <c r="F73" s="5"/>
      <c r="G73" s="5"/>
      <c r="H73" s="6"/>
      <c r="I73" s="5"/>
      <c r="J73" s="5"/>
      <c r="K73" s="5"/>
      <c r="L73" s="5"/>
      <c r="M73" s="13"/>
      <c r="N73" s="13"/>
      <c r="O73" s="13"/>
      <c r="P73" s="15"/>
      <c r="Q73" s="16"/>
    </row>
    <row r="74" spans="1:15" s="6" customFormat="1" ht="12.75">
      <c r="A74" s="132">
        <v>1</v>
      </c>
      <c r="B74" s="133" t="s">
        <v>19</v>
      </c>
      <c r="C74" s="133" t="s">
        <v>25</v>
      </c>
      <c r="D74" s="134" t="s">
        <v>109</v>
      </c>
      <c r="E74" s="153">
        <f>SUM(F74:O74)-SMALL(F74:O74,2)-MIN(F74:O74)</f>
        <v>30</v>
      </c>
      <c r="F74" s="102">
        <v>10</v>
      </c>
      <c r="G74" s="134">
        <v>10</v>
      </c>
      <c r="H74" s="134">
        <v>10</v>
      </c>
      <c r="I74" s="134">
        <v>0</v>
      </c>
      <c r="J74" s="102">
        <v>0</v>
      </c>
      <c r="K74" s="102">
        <v>0</v>
      </c>
      <c r="L74" s="102">
        <v>0</v>
      </c>
      <c r="M74" s="100">
        <v>0</v>
      </c>
      <c r="N74" s="100">
        <v>0</v>
      </c>
      <c r="O74" s="100">
        <v>0</v>
      </c>
    </row>
    <row r="75" spans="1:15" s="6" customFormat="1" ht="12.75">
      <c r="A75" s="132">
        <v>2</v>
      </c>
      <c r="B75" s="133"/>
      <c r="C75" s="133"/>
      <c r="D75" s="134" t="s">
        <v>109</v>
      </c>
      <c r="E75" s="153">
        <f>SUM(F75:O75)-SMALL(F75:O75,2)-MIN(F75:O75)</f>
        <v>0</v>
      </c>
      <c r="F75" s="102">
        <v>0</v>
      </c>
      <c r="G75" s="134">
        <v>0</v>
      </c>
      <c r="H75" s="134">
        <v>0</v>
      </c>
      <c r="I75" s="134">
        <v>0</v>
      </c>
      <c r="J75" s="102">
        <v>0</v>
      </c>
      <c r="K75" s="102">
        <v>0</v>
      </c>
      <c r="L75" s="102">
        <v>0</v>
      </c>
      <c r="M75" s="100">
        <v>0</v>
      </c>
      <c r="N75" s="100">
        <v>0</v>
      </c>
      <c r="O75" s="100">
        <v>0</v>
      </c>
    </row>
    <row r="76" spans="1:15" s="6" customFormat="1" ht="12.75">
      <c r="A76" s="132">
        <v>3</v>
      </c>
      <c r="B76" s="152"/>
      <c r="C76" s="152"/>
      <c r="D76" s="151" t="s">
        <v>109</v>
      </c>
      <c r="E76" s="153">
        <f>SUM(F76:O76)-SMALL(F76:O76,2)-MIN(F76:O76)</f>
        <v>0</v>
      </c>
      <c r="F76" s="102">
        <v>0</v>
      </c>
      <c r="G76" s="134">
        <v>0</v>
      </c>
      <c r="H76" s="134">
        <v>0</v>
      </c>
      <c r="I76" s="134">
        <v>0</v>
      </c>
      <c r="J76" s="102">
        <v>0</v>
      </c>
      <c r="K76" s="102">
        <v>0</v>
      </c>
      <c r="L76" s="102">
        <v>0</v>
      </c>
      <c r="M76" s="100">
        <v>0</v>
      </c>
      <c r="N76" s="100">
        <v>0</v>
      </c>
      <c r="O76" s="100">
        <v>0</v>
      </c>
    </row>
    <row r="77" spans="1:15" s="6" customFormat="1" ht="12.75">
      <c r="A77" s="132">
        <v>4</v>
      </c>
      <c r="B77" s="133"/>
      <c r="C77" s="133"/>
      <c r="D77" s="134" t="s">
        <v>109</v>
      </c>
      <c r="E77" s="153">
        <f>SUM(F77:O77)-SMALL(F77:O77,2)-MIN(F77:O77)</f>
        <v>0</v>
      </c>
      <c r="F77" s="102">
        <v>0</v>
      </c>
      <c r="G77" s="134">
        <v>0</v>
      </c>
      <c r="H77" s="134">
        <v>0</v>
      </c>
      <c r="I77" s="134">
        <v>0</v>
      </c>
      <c r="J77" s="102">
        <v>0</v>
      </c>
      <c r="K77" s="102">
        <v>0</v>
      </c>
      <c r="L77" s="102">
        <v>0</v>
      </c>
      <c r="M77" s="100">
        <v>0</v>
      </c>
      <c r="N77" s="100">
        <v>0</v>
      </c>
      <c r="O77" s="100">
        <v>0</v>
      </c>
    </row>
    <row r="78" spans="1:15" s="6" customFormat="1" ht="12.75">
      <c r="A78" s="132">
        <v>5</v>
      </c>
      <c r="B78" s="133"/>
      <c r="C78" s="133"/>
      <c r="D78" s="134" t="s">
        <v>109</v>
      </c>
      <c r="E78" s="153">
        <f>SUM(F78:O78)-SMALL(F78:O78,2)-MIN(F78:O78)</f>
        <v>0</v>
      </c>
      <c r="F78" s="102">
        <v>0</v>
      </c>
      <c r="G78" s="134">
        <v>0</v>
      </c>
      <c r="H78" s="134">
        <v>0</v>
      </c>
      <c r="I78" s="134">
        <v>0</v>
      </c>
      <c r="J78" s="102">
        <v>0</v>
      </c>
      <c r="K78" s="102">
        <v>0</v>
      </c>
      <c r="L78" s="102">
        <v>0</v>
      </c>
      <c r="M78" s="100">
        <v>0</v>
      </c>
      <c r="N78" s="100">
        <v>0</v>
      </c>
      <c r="O78" s="100">
        <v>0</v>
      </c>
    </row>
    <row r="79" spans="1:17" ht="12.75">
      <c r="A79" s="3"/>
      <c r="B79" s="6"/>
      <c r="C79" s="6"/>
      <c r="D79" s="24"/>
      <c r="E79" s="27"/>
      <c r="F79" s="5"/>
      <c r="G79" s="24"/>
      <c r="H79" s="24"/>
      <c r="I79" s="24"/>
      <c r="J79" s="5"/>
      <c r="K79" s="5"/>
      <c r="L79" s="5"/>
      <c r="M79" s="13"/>
      <c r="N79" s="13"/>
      <c r="O79" s="13"/>
      <c r="P79" s="15"/>
      <c r="Q79" s="16"/>
    </row>
    <row r="80" spans="1:17" ht="12.75">
      <c r="A80" s="196" t="s">
        <v>15</v>
      </c>
      <c r="B80" s="193"/>
      <c r="C80" s="193"/>
      <c r="D80" s="185"/>
      <c r="E80" s="27"/>
      <c r="F80" s="24"/>
      <c r="G80" s="24"/>
      <c r="H80" s="6"/>
      <c r="I80" s="13"/>
      <c r="J80" s="13"/>
      <c r="K80" s="13"/>
      <c r="L80" s="5"/>
      <c r="M80" s="13"/>
      <c r="N80" s="13"/>
      <c r="O80" s="13"/>
      <c r="P80" s="15"/>
      <c r="Q80" s="16"/>
    </row>
    <row r="81" spans="1:15" s="6" customFormat="1" ht="12.75">
      <c r="A81" s="197">
        <v>1</v>
      </c>
      <c r="B81" s="199" t="s">
        <v>24</v>
      </c>
      <c r="C81" s="199" t="s">
        <v>28</v>
      </c>
      <c r="D81" s="185" t="s">
        <v>17</v>
      </c>
      <c r="E81" s="195">
        <f>SUM(F81:O81)-SMALL(F81:O81,2)-MIN(F81:O81)</f>
        <v>24</v>
      </c>
      <c r="F81" s="185">
        <v>7</v>
      </c>
      <c r="G81" s="185">
        <v>10</v>
      </c>
      <c r="H81" s="185">
        <v>7</v>
      </c>
      <c r="I81" s="185">
        <v>0</v>
      </c>
      <c r="J81" s="201">
        <v>0</v>
      </c>
      <c r="K81" s="201">
        <v>0</v>
      </c>
      <c r="L81" s="184">
        <v>0</v>
      </c>
      <c r="M81" s="85">
        <v>0</v>
      </c>
      <c r="N81" s="85">
        <v>0</v>
      </c>
      <c r="O81" s="85">
        <v>0</v>
      </c>
    </row>
    <row r="82" spans="1:15" s="6" customFormat="1" ht="12.75">
      <c r="A82" s="197">
        <v>2</v>
      </c>
      <c r="B82" s="84" t="s">
        <v>73</v>
      </c>
      <c r="C82" s="198" t="s">
        <v>78</v>
      </c>
      <c r="D82" s="185" t="s">
        <v>17</v>
      </c>
      <c r="E82" s="195">
        <f>SUM(F82:O82)-SMALL(F82:O82,2)-MIN(F82:O82)</f>
        <v>20</v>
      </c>
      <c r="F82" s="185">
        <v>10</v>
      </c>
      <c r="G82" s="185">
        <v>0</v>
      </c>
      <c r="H82" s="185">
        <v>10</v>
      </c>
      <c r="I82" s="185">
        <v>0</v>
      </c>
      <c r="J82" s="201">
        <v>0</v>
      </c>
      <c r="K82" s="201">
        <v>0</v>
      </c>
      <c r="L82" s="184">
        <v>0</v>
      </c>
      <c r="M82" s="85">
        <v>0</v>
      </c>
      <c r="N82" s="85">
        <v>0</v>
      </c>
      <c r="O82" s="85">
        <v>0</v>
      </c>
    </row>
    <row r="83" spans="1:15" s="6" customFormat="1" ht="12.75">
      <c r="A83" s="197">
        <v>3</v>
      </c>
      <c r="B83" s="193"/>
      <c r="C83" s="193"/>
      <c r="D83" s="185" t="s">
        <v>17</v>
      </c>
      <c r="E83" s="195">
        <f>SUM(F83:O83)-SMALL(F83:O83,2)-MIN(F83:O83)</f>
        <v>0</v>
      </c>
      <c r="F83" s="185">
        <v>0</v>
      </c>
      <c r="G83" s="185">
        <v>0</v>
      </c>
      <c r="H83" s="185">
        <v>0</v>
      </c>
      <c r="I83" s="185">
        <v>0</v>
      </c>
      <c r="J83" s="201">
        <v>0</v>
      </c>
      <c r="K83" s="201">
        <v>0</v>
      </c>
      <c r="L83" s="184">
        <v>0</v>
      </c>
      <c r="M83" s="85">
        <v>0</v>
      </c>
      <c r="N83" s="85">
        <v>0</v>
      </c>
      <c r="O83" s="85">
        <v>0</v>
      </c>
    </row>
    <row r="84" spans="1:17" ht="12.75">
      <c r="A84" s="200">
        <v>4</v>
      </c>
      <c r="B84" s="199"/>
      <c r="C84" s="199"/>
      <c r="D84" s="185" t="s">
        <v>17</v>
      </c>
      <c r="E84" s="195">
        <f>SUM(F84:O84)-SMALL(F84:O84,2)-MIN(F84:O84)</f>
        <v>0</v>
      </c>
      <c r="F84" s="185">
        <v>0</v>
      </c>
      <c r="G84" s="185">
        <v>0</v>
      </c>
      <c r="H84" s="185">
        <v>0</v>
      </c>
      <c r="I84" s="185">
        <v>0</v>
      </c>
      <c r="J84" s="201">
        <v>0</v>
      </c>
      <c r="K84" s="201">
        <v>0</v>
      </c>
      <c r="L84" s="184">
        <v>0</v>
      </c>
      <c r="M84" s="85">
        <v>0</v>
      </c>
      <c r="N84" s="85">
        <v>0</v>
      </c>
      <c r="O84" s="85">
        <v>0</v>
      </c>
      <c r="P84" s="15"/>
      <c r="Q84" s="16"/>
    </row>
    <row r="85" spans="1:17" ht="12.75">
      <c r="A85" s="200">
        <v>5</v>
      </c>
      <c r="B85" s="198"/>
      <c r="C85" s="198"/>
      <c r="D85" s="185" t="s">
        <v>17</v>
      </c>
      <c r="E85" s="195">
        <f>SUM(F85:O85)-SMALL(F85:O85,2)-MIN(F85:O85)</f>
        <v>0</v>
      </c>
      <c r="F85" s="185">
        <v>0</v>
      </c>
      <c r="G85" s="185">
        <v>0</v>
      </c>
      <c r="H85" s="185">
        <v>0</v>
      </c>
      <c r="I85" s="185">
        <v>0</v>
      </c>
      <c r="J85" s="201">
        <v>0</v>
      </c>
      <c r="K85" s="201">
        <v>0</v>
      </c>
      <c r="L85" s="184">
        <v>0</v>
      </c>
      <c r="M85" s="85">
        <v>0</v>
      </c>
      <c r="N85" s="85">
        <v>0</v>
      </c>
      <c r="O85" s="85">
        <v>0</v>
      </c>
      <c r="P85" s="15"/>
      <c r="Q85" s="16"/>
    </row>
    <row r="86" spans="1:17" ht="12.75">
      <c r="A86" s="36"/>
      <c r="B86" s="12"/>
      <c r="C86" s="12"/>
      <c r="H86" s="1"/>
      <c r="I86" s="13"/>
      <c r="J86" s="13"/>
      <c r="K86" s="13"/>
      <c r="L86" s="13"/>
      <c r="M86" s="13"/>
      <c r="N86" s="13"/>
      <c r="O86" s="13"/>
      <c r="P86" s="15"/>
      <c r="Q86" s="16"/>
    </row>
    <row r="87" spans="1:15" ht="12.75">
      <c r="A87" s="144" t="s">
        <v>13</v>
      </c>
      <c r="B87" s="55"/>
      <c r="C87" s="55"/>
      <c r="D87" s="145"/>
      <c r="E87" s="27"/>
      <c r="F87" s="13"/>
      <c r="G87" s="13"/>
      <c r="H87" s="6"/>
      <c r="I87" s="13"/>
      <c r="J87" s="13"/>
      <c r="K87" s="13"/>
      <c r="L87" s="13"/>
      <c r="M87" s="13"/>
      <c r="N87" s="13"/>
      <c r="O87" s="13"/>
    </row>
    <row r="88" spans="1:15" s="6" customFormat="1" ht="12.75">
      <c r="A88" s="146">
        <v>1</v>
      </c>
      <c r="B88" s="150" t="s">
        <v>21</v>
      </c>
      <c r="C88" s="150" t="s">
        <v>67</v>
      </c>
      <c r="D88" s="148" t="s">
        <v>18</v>
      </c>
      <c r="E88" s="149">
        <f>SUM(F88:O88)-SMALL(F88:O88,2)-MIN(F88:O88)</f>
        <v>10</v>
      </c>
      <c r="F88" s="124">
        <v>10</v>
      </c>
      <c r="G88" s="148">
        <v>0</v>
      </c>
      <c r="H88" s="148">
        <v>0</v>
      </c>
      <c r="I88" s="148">
        <v>0</v>
      </c>
      <c r="J88" s="124">
        <v>0</v>
      </c>
      <c r="K88" s="124">
        <v>0</v>
      </c>
      <c r="L88" s="124">
        <v>0</v>
      </c>
      <c r="M88" s="56">
        <v>0</v>
      </c>
      <c r="N88" s="56">
        <v>0</v>
      </c>
      <c r="O88" s="56">
        <v>0</v>
      </c>
    </row>
    <row r="89" spans="1:15" s="6" customFormat="1" ht="12.75">
      <c r="A89" s="146">
        <v>2</v>
      </c>
      <c r="B89" s="147"/>
      <c r="C89" s="147"/>
      <c r="D89" s="148" t="s">
        <v>18</v>
      </c>
      <c r="E89" s="149">
        <f>SUM(F89:O89)-SMALL(F89:O89,2)-MIN(F89:O89)</f>
        <v>0</v>
      </c>
      <c r="F89" s="124">
        <v>0</v>
      </c>
      <c r="G89" s="148">
        <v>0</v>
      </c>
      <c r="H89" s="148">
        <v>0</v>
      </c>
      <c r="I89" s="148">
        <v>0</v>
      </c>
      <c r="J89" s="124">
        <v>0</v>
      </c>
      <c r="K89" s="124">
        <v>0</v>
      </c>
      <c r="L89" s="124">
        <v>0</v>
      </c>
      <c r="M89" s="56">
        <v>0</v>
      </c>
      <c r="N89" s="56">
        <v>0</v>
      </c>
      <c r="O89" s="56">
        <v>0</v>
      </c>
    </row>
    <row r="90" spans="1:15" s="6" customFormat="1" ht="12.75">
      <c r="A90" s="146">
        <v>3</v>
      </c>
      <c r="B90" s="147"/>
      <c r="C90" s="147"/>
      <c r="D90" s="148" t="s">
        <v>18</v>
      </c>
      <c r="E90" s="149">
        <f>SUM(F90:O90)-SMALL(F90:O90,2)-MIN(F90:O90)</f>
        <v>0</v>
      </c>
      <c r="F90" s="124">
        <v>0</v>
      </c>
      <c r="G90" s="148">
        <v>0</v>
      </c>
      <c r="H90" s="148">
        <v>0</v>
      </c>
      <c r="I90" s="148">
        <v>0</v>
      </c>
      <c r="J90" s="124">
        <v>0</v>
      </c>
      <c r="K90" s="124">
        <v>0</v>
      </c>
      <c r="L90" s="124">
        <v>0</v>
      </c>
      <c r="M90" s="56">
        <v>0</v>
      </c>
      <c r="N90" s="56">
        <v>0</v>
      </c>
      <c r="O90" s="56">
        <v>0</v>
      </c>
    </row>
    <row r="91" spans="1:15" s="6" customFormat="1" ht="12.75">
      <c r="A91" s="146">
        <v>4</v>
      </c>
      <c r="B91" s="147"/>
      <c r="C91" s="147"/>
      <c r="D91" s="148" t="s">
        <v>18</v>
      </c>
      <c r="E91" s="149">
        <f>SUM(F91:O91)-SMALL(F91:O91,2)-MIN(F91:O91)</f>
        <v>0</v>
      </c>
      <c r="F91" s="124">
        <v>0</v>
      </c>
      <c r="G91" s="148">
        <v>0</v>
      </c>
      <c r="H91" s="148">
        <v>0</v>
      </c>
      <c r="I91" s="148">
        <v>0</v>
      </c>
      <c r="J91" s="124">
        <v>0</v>
      </c>
      <c r="K91" s="124">
        <v>0</v>
      </c>
      <c r="L91" s="124">
        <v>0</v>
      </c>
      <c r="M91" s="56">
        <v>0</v>
      </c>
      <c r="N91" s="56">
        <v>0</v>
      </c>
      <c r="O91" s="56">
        <v>0</v>
      </c>
    </row>
    <row r="92" spans="1:15" s="6" customFormat="1" ht="12.75">
      <c r="A92" s="146">
        <v>5</v>
      </c>
      <c r="B92" s="147"/>
      <c r="C92" s="147"/>
      <c r="D92" s="148" t="s">
        <v>18</v>
      </c>
      <c r="E92" s="149">
        <f>SUM(F92:O92)-SMALL(F92:O92,2)-MIN(F92:O92)</f>
        <v>0</v>
      </c>
      <c r="F92" s="124">
        <v>0</v>
      </c>
      <c r="G92" s="148">
        <v>0</v>
      </c>
      <c r="H92" s="148">
        <v>0</v>
      </c>
      <c r="I92" s="148">
        <v>0</v>
      </c>
      <c r="J92" s="124">
        <v>0</v>
      </c>
      <c r="K92" s="124">
        <v>0</v>
      </c>
      <c r="L92" s="124">
        <v>0</v>
      </c>
      <c r="M92" s="56">
        <v>0</v>
      </c>
      <c r="N92" s="56">
        <v>0</v>
      </c>
      <c r="O92" s="56">
        <v>0</v>
      </c>
    </row>
    <row r="93" spans="2:3" ht="12.75">
      <c r="B93" s="7"/>
      <c r="C93" s="7"/>
    </row>
    <row r="94" ht="12.75">
      <c r="D94" s="18"/>
    </row>
    <row r="95" spans="4:12" ht="12.75">
      <c r="D95" s="34"/>
      <c r="E95" s="25"/>
      <c r="G95" s="21"/>
      <c r="H95" s="21"/>
      <c r="I95" s="21"/>
      <c r="J95" s="2"/>
      <c r="K95" s="21"/>
      <c r="L95" s="21"/>
    </row>
    <row r="96" spans="1:4" ht="12.75">
      <c r="A96" s="36"/>
      <c r="D96" s="18"/>
    </row>
    <row r="97" spans="2:4" ht="12.75">
      <c r="B97" s="22"/>
      <c r="C97" s="22"/>
      <c r="D97" s="18"/>
    </row>
    <row r="98" ht="12.75">
      <c r="D98" s="18"/>
    </row>
    <row r="99" ht="12.75">
      <c r="D99" s="18"/>
    </row>
    <row r="100" spans="2:4" ht="12.75">
      <c r="B100" s="7"/>
      <c r="C100" s="7"/>
      <c r="D100" s="18"/>
    </row>
    <row r="101" spans="1:4" ht="12.75">
      <c r="A101" s="36"/>
      <c r="B101" s="6"/>
      <c r="C101" s="6"/>
      <c r="D101" s="18"/>
    </row>
    <row r="102" spans="1:11" ht="12.75">
      <c r="A102" s="36"/>
      <c r="D102" s="18"/>
      <c r="G102" s="2"/>
      <c r="H102" s="2"/>
      <c r="I102" s="2"/>
      <c r="J102" s="2"/>
      <c r="K102" s="21"/>
    </row>
    <row r="103" spans="1:3" ht="12.75">
      <c r="A103" s="36"/>
      <c r="B103" s="22"/>
      <c r="C103" s="22"/>
    </row>
    <row r="104" spans="1:4" ht="12.75">
      <c r="A104" s="36"/>
      <c r="D104" s="18"/>
    </row>
    <row r="105" ht="12.75">
      <c r="A105" s="36"/>
    </row>
    <row r="106" ht="12.75">
      <c r="D106" s="18"/>
    </row>
    <row r="107" spans="1:4" ht="12.75">
      <c r="A107" s="36"/>
      <c r="D107" s="18"/>
    </row>
    <row r="108" spans="1:5" ht="12.75">
      <c r="A108" s="36"/>
      <c r="D108" s="8"/>
      <c r="E108" s="25"/>
    </row>
    <row r="109" spans="1:4" ht="12.75">
      <c r="A109" s="36"/>
      <c r="D109" s="18"/>
    </row>
    <row r="110" spans="1:5" ht="12.75">
      <c r="A110" s="36"/>
      <c r="D110" s="8"/>
      <c r="E110" s="25"/>
    </row>
    <row r="111" ht="12.75">
      <c r="A111" s="36"/>
    </row>
    <row r="112" ht="12.75">
      <c r="A112" s="36"/>
    </row>
    <row r="113" ht="12.75">
      <c r="A113" s="36"/>
    </row>
    <row r="114" ht="12.75">
      <c r="A114" s="36"/>
    </row>
    <row r="115" spans="1:3" ht="12.75">
      <c r="A115" s="36"/>
      <c r="B115" s="12"/>
      <c r="C115" s="12"/>
    </row>
    <row r="116" spans="1:5" ht="12.75">
      <c r="A116" s="36"/>
      <c r="D116" s="13"/>
      <c r="E116" s="25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108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39</v>
      </c>
      <c r="B3" s="81" t="s">
        <v>110</v>
      </c>
      <c r="C3" s="202" t="s">
        <v>17</v>
      </c>
      <c r="D3" s="203" t="s">
        <v>111</v>
      </c>
      <c r="E3" s="202" t="s">
        <v>72</v>
      </c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87">
        <v>12</v>
      </c>
      <c r="B4" s="88" t="s">
        <v>81</v>
      </c>
      <c r="C4" s="127" t="s">
        <v>14</v>
      </c>
      <c r="D4" s="128" t="s">
        <v>112</v>
      </c>
      <c r="E4" s="127" t="s">
        <v>72</v>
      </c>
      <c r="F4" s="89"/>
      <c r="G4" s="89"/>
      <c r="H4" s="89"/>
      <c r="I4" s="89">
        <v>10</v>
      </c>
      <c r="J4" s="89"/>
      <c r="K4" s="89"/>
      <c r="L4" s="89"/>
      <c r="M4" s="89"/>
      <c r="N4" s="50">
        <v>10</v>
      </c>
    </row>
    <row r="5" spans="1:14" ht="12.75">
      <c r="A5" s="83">
        <v>211</v>
      </c>
      <c r="B5" s="84" t="s">
        <v>82</v>
      </c>
      <c r="C5" s="85" t="s">
        <v>17</v>
      </c>
      <c r="D5" s="86" t="s">
        <v>113</v>
      </c>
      <c r="E5" s="85"/>
      <c r="F5" s="85"/>
      <c r="G5" s="85">
        <v>7</v>
      </c>
      <c r="H5" s="85"/>
      <c r="I5" s="85"/>
      <c r="J5" s="85"/>
      <c r="K5" s="85"/>
      <c r="L5" s="85"/>
      <c r="M5" s="85"/>
      <c r="N5" s="50">
        <v>7</v>
      </c>
    </row>
    <row r="6" spans="1:14" ht="12.75">
      <c r="A6" s="98">
        <v>6</v>
      </c>
      <c r="B6" s="99" t="s">
        <v>84</v>
      </c>
      <c r="C6" s="129" t="s">
        <v>109</v>
      </c>
      <c r="D6" s="130" t="s">
        <v>114</v>
      </c>
      <c r="E6" s="129" t="s">
        <v>72</v>
      </c>
      <c r="F6" s="100"/>
      <c r="G6" s="100"/>
      <c r="H6" s="100">
        <v>10</v>
      </c>
      <c r="I6" s="100"/>
      <c r="J6" s="100"/>
      <c r="K6" s="100"/>
      <c r="L6" s="100"/>
      <c r="M6" s="100"/>
      <c r="N6" s="50">
        <v>7</v>
      </c>
    </row>
    <row r="7" spans="1:14" ht="12.75">
      <c r="A7" s="87">
        <v>71</v>
      </c>
      <c r="B7" s="88" t="s">
        <v>115</v>
      </c>
      <c r="C7" s="91" t="s">
        <v>14</v>
      </c>
      <c r="D7" s="90" t="s">
        <v>116</v>
      </c>
      <c r="E7" s="89"/>
      <c r="F7" s="89"/>
      <c r="G7" s="89"/>
      <c r="H7" s="89"/>
      <c r="I7" s="89">
        <v>7</v>
      </c>
      <c r="J7" s="89"/>
      <c r="K7" s="89"/>
      <c r="L7" s="89"/>
      <c r="M7" s="89"/>
      <c r="N7" s="50">
        <v>7</v>
      </c>
    </row>
    <row r="8" spans="1:14" ht="12.75">
      <c r="A8" s="87">
        <v>4</v>
      </c>
      <c r="B8" s="88" t="s">
        <v>83</v>
      </c>
      <c r="C8" s="89" t="s">
        <v>14</v>
      </c>
      <c r="D8" s="90" t="s">
        <v>117</v>
      </c>
      <c r="E8" s="89"/>
      <c r="F8" s="89"/>
      <c r="G8" s="89"/>
      <c r="H8" s="89"/>
      <c r="I8" s="89">
        <v>6</v>
      </c>
      <c r="J8" s="89"/>
      <c r="K8" s="89"/>
      <c r="L8" s="89"/>
      <c r="M8" s="89"/>
      <c r="N8" s="50">
        <v>6</v>
      </c>
    </row>
    <row r="9" spans="1:14" ht="12.75">
      <c r="A9" s="103">
        <v>184</v>
      </c>
      <c r="B9" s="104" t="s">
        <v>85</v>
      </c>
      <c r="C9" s="63" t="s">
        <v>5</v>
      </c>
      <c r="D9" s="105" t="s">
        <v>118</v>
      </c>
      <c r="E9" s="63"/>
      <c r="F9" s="63"/>
      <c r="G9" s="63"/>
      <c r="H9" s="63"/>
      <c r="I9" s="63"/>
      <c r="J9" s="63"/>
      <c r="K9" s="63">
        <v>10</v>
      </c>
      <c r="L9" s="63"/>
      <c r="M9" s="63"/>
      <c r="N9" s="50">
        <v>10</v>
      </c>
    </row>
    <row r="10" spans="1:14" ht="12.75">
      <c r="A10" s="204">
        <v>610</v>
      </c>
      <c r="B10" s="205" t="s">
        <v>94</v>
      </c>
      <c r="C10" s="206" t="s">
        <v>14</v>
      </c>
      <c r="D10" s="207" t="s">
        <v>119</v>
      </c>
      <c r="E10" s="208"/>
      <c r="F10" s="208"/>
      <c r="G10" s="208"/>
      <c r="H10" s="208"/>
      <c r="I10" s="208">
        <v>5</v>
      </c>
      <c r="J10" s="208"/>
      <c r="K10" s="208"/>
      <c r="L10" s="208"/>
      <c r="M10" s="208"/>
      <c r="N10" s="50">
        <v>5</v>
      </c>
    </row>
    <row r="11" spans="1:14" ht="12.75">
      <c r="A11" s="87">
        <v>124</v>
      </c>
      <c r="B11" s="92" t="s">
        <v>86</v>
      </c>
      <c r="C11" s="91" t="s">
        <v>14</v>
      </c>
      <c r="D11" s="93" t="s">
        <v>120</v>
      </c>
      <c r="E11" s="89"/>
      <c r="F11" s="89"/>
      <c r="G11" s="89"/>
      <c r="H11" s="89"/>
      <c r="I11" s="89">
        <v>4</v>
      </c>
      <c r="J11" s="89"/>
      <c r="K11" s="89"/>
      <c r="L11" s="89"/>
      <c r="M11" s="89"/>
      <c r="N11" s="50">
        <v>4</v>
      </c>
    </row>
    <row r="12" spans="1:14" ht="12.75">
      <c r="A12" s="57">
        <v>145</v>
      </c>
      <c r="B12" s="77" t="s">
        <v>132</v>
      </c>
      <c r="C12" s="13"/>
      <c r="D12" s="78" t="s">
        <v>121</v>
      </c>
      <c r="E12" s="13"/>
      <c r="F12" s="13"/>
      <c r="G12" s="13"/>
      <c r="H12" s="13"/>
      <c r="I12" s="13"/>
      <c r="J12" s="13"/>
      <c r="K12" s="13"/>
      <c r="L12" s="13"/>
      <c r="M12" s="13"/>
      <c r="N12" s="50">
        <v>0</v>
      </c>
    </row>
    <row r="13" spans="1:14" ht="12.75">
      <c r="A13" s="79">
        <v>57</v>
      </c>
      <c r="B13" s="114" t="s">
        <v>88</v>
      </c>
      <c r="C13" s="70" t="s">
        <v>58</v>
      </c>
      <c r="D13" s="115" t="s">
        <v>122</v>
      </c>
      <c r="E13" s="72"/>
      <c r="F13" s="72"/>
      <c r="G13" s="72"/>
      <c r="H13" s="72"/>
      <c r="I13" s="72"/>
      <c r="J13" s="72">
        <v>10</v>
      </c>
      <c r="K13" s="72"/>
      <c r="L13" s="72"/>
      <c r="M13" s="72"/>
      <c r="N13" s="50">
        <v>10</v>
      </c>
    </row>
    <row r="14" spans="1:14" ht="12.75">
      <c r="A14" s="103">
        <v>50</v>
      </c>
      <c r="B14" s="106" t="s">
        <v>123</v>
      </c>
      <c r="C14" s="107" t="s">
        <v>5</v>
      </c>
      <c r="D14" s="108" t="s">
        <v>124</v>
      </c>
      <c r="E14" s="63"/>
      <c r="F14" s="63"/>
      <c r="G14" s="63"/>
      <c r="H14" s="63"/>
      <c r="I14" s="63"/>
      <c r="J14" s="63"/>
      <c r="K14" s="63">
        <v>7</v>
      </c>
      <c r="L14" s="63"/>
      <c r="M14" s="63"/>
      <c r="N14" s="50">
        <v>7</v>
      </c>
    </row>
    <row r="15" spans="1:14" ht="12.75">
      <c r="A15" s="87">
        <v>146</v>
      </c>
      <c r="B15" s="92" t="s">
        <v>125</v>
      </c>
      <c r="C15" s="91" t="s">
        <v>14</v>
      </c>
      <c r="D15" s="93" t="s">
        <v>126</v>
      </c>
      <c r="E15" s="89"/>
      <c r="F15" s="89"/>
      <c r="G15" s="89"/>
      <c r="H15" s="89"/>
      <c r="I15" s="89">
        <v>3</v>
      </c>
      <c r="J15" s="89"/>
      <c r="K15" s="89"/>
      <c r="L15" s="89"/>
      <c r="M15" s="89"/>
      <c r="N15" s="50">
        <v>3</v>
      </c>
    </row>
    <row r="16" spans="1:14" ht="12.75">
      <c r="A16" s="57">
        <v>75</v>
      </c>
      <c r="B16" s="77" t="s">
        <v>87</v>
      </c>
      <c r="C16" s="13"/>
      <c r="D16" s="78" t="s">
        <v>127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57">
        <v>15</v>
      </c>
      <c r="B17" s="77" t="s">
        <v>148</v>
      </c>
      <c r="C17" s="13"/>
      <c r="D17" s="78" t="s">
        <v>149</v>
      </c>
      <c r="E17" s="13"/>
      <c r="F17" s="13"/>
      <c r="G17" s="13"/>
      <c r="H17" s="13"/>
      <c r="I17" s="13"/>
      <c r="J17" s="13"/>
      <c r="K17" s="13"/>
      <c r="L17" s="13"/>
      <c r="M17" s="13"/>
      <c r="N17" s="50">
        <v>0</v>
      </c>
    </row>
    <row r="18" spans="1:14" ht="12.75">
      <c r="A18" s="79">
        <v>141</v>
      </c>
      <c r="B18" s="116" t="s">
        <v>89</v>
      </c>
      <c r="C18" s="70" t="s">
        <v>58</v>
      </c>
      <c r="D18" s="115" t="s">
        <v>128</v>
      </c>
      <c r="E18" s="72"/>
      <c r="F18" s="72"/>
      <c r="G18" s="72"/>
      <c r="H18" s="72"/>
      <c r="I18" s="72"/>
      <c r="J18" s="72">
        <v>7</v>
      </c>
      <c r="K18" s="72"/>
      <c r="L18" s="72"/>
      <c r="M18" s="72"/>
      <c r="N18" s="50">
        <v>7</v>
      </c>
    </row>
    <row r="19" spans="1:14" ht="12.75">
      <c r="A19" s="204">
        <v>19</v>
      </c>
      <c r="B19" s="209" t="s">
        <v>150</v>
      </c>
      <c r="C19" s="210" t="s">
        <v>14</v>
      </c>
      <c r="D19" s="207" t="s">
        <v>151</v>
      </c>
      <c r="E19" s="208"/>
      <c r="F19" s="208"/>
      <c r="G19" s="208"/>
      <c r="H19" s="208"/>
      <c r="I19" s="208">
        <v>2</v>
      </c>
      <c r="J19" s="208"/>
      <c r="K19" s="208"/>
      <c r="L19" s="208"/>
      <c r="M19" s="208"/>
      <c r="N19" s="50">
        <v>2</v>
      </c>
    </row>
    <row r="20" spans="1:14" ht="12.75">
      <c r="A20" s="122">
        <v>153</v>
      </c>
      <c r="B20" s="123" t="s">
        <v>90</v>
      </c>
      <c r="C20" s="124" t="s">
        <v>18</v>
      </c>
      <c r="D20" s="125" t="s">
        <v>129</v>
      </c>
      <c r="E20" s="56"/>
      <c r="F20" s="56">
        <v>10</v>
      </c>
      <c r="G20" s="56"/>
      <c r="H20" s="56"/>
      <c r="I20" s="56"/>
      <c r="J20" s="56"/>
      <c r="K20" s="56"/>
      <c r="L20" s="56"/>
      <c r="M20" s="56"/>
      <c r="N20" s="50">
        <v>3</v>
      </c>
    </row>
    <row r="21" spans="1:14" ht="12.75">
      <c r="A21" s="158">
        <v>123</v>
      </c>
      <c r="B21" s="159" t="s">
        <v>130</v>
      </c>
      <c r="C21" s="160" t="s">
        <v>6</v>
      </c>
      <c r="D21" s="161" t="s">
        <v>131</v>
      </c>
      <c r="E21" s="162"/>
      <c r="F21" s="162"/>
      <c r="G21" s="162"/>
      <c r="H21" s="162"/>
      <c r="I21" s="162"/>
      <c r="J21" s="162"/>
      <c r="K21" s="162"/>
      <c r="L21" s="162">
        <v>10</v>
      </c>
      <c r="M21" s="162"/>
      <c r="N21" s="50">
        <v>10</v>
      </c>
    </row>
    <row r="22" spans="1:14" ht="12.75">
      <c r="A22" s="118">
        <v>62</v>
      </c>
      <c r="B22" s="119" t="s">
        <v>92</v>
      </c>
      <c r="C22" s="120" t="s">
        <v>4</v>
      </c>
      <c r="D22" s="121" t="s">
        <v>133</v>
      </c>
      <c r="E22" s="64"/>
      <c r="F22" s="64"/>
      <c r="G22" s="64"/>
      <c r="H22" s="64"/>
      <c r="I22" s="64"/>
      <c r="J22" s="64"/>
      <c r="K22" s="64"/>
      <c r="L22" s="64"/>
      <c r="M22" s="64">
        <v>10</v>
      </c>
      <c r="N22" s="50">
        <v>10</v>
      </c>
    </row>
    <row r="23" spans="1:14" ht="12.75">
      <c r="A23" s="79">
        <v>25</v>
      </c>
      <c r="B23" s="116" t="s">
        <v>91</v>
      </c>
      <c r="C23" s="70" t="s">
        <v>58</v>
      </c>
      <c r="D23" s="115" t="s">
        <v>134</v>
      </c>
      <c r="E23" s="72"/>
      <c r="F23" s="72"/>
      <c r="G23" s="72"/>
      <c r="H23" s="72"/>
      <c r="I23" s="72"/>
      <c r="J23" s="72">
        <v>6</v>
      </c>
      <c r="K23" s="72"/>
      <c r="L23" s="72"/>
      <c r="M23" s="72"/>
      <c r="N23" s="50">
        <v>6</v>
      </c>
    </row>
    <row r="24" spans="1:14" ht="12.75">
      <c r="A24" s="57">
        <v>249</v>
      </c>
      <c r="B24" s="77" t="s">
        <v>135</v>
      </c>
      <c r="C24" s="13"/>
      <c r="D24" s="78" t="s">
        <v>136</v>
      </c>
      <c r="E24" s="13"/>
      <c r="F24" s="13"/>
      <c r="G24" s="13"/>
      <c r="H24" s="13"/>
      <c r="I24" s="13"/>
      <c r="J24" s="13"/>
      <c r="K24" s="13"/>
      <c r="L24" s="13"/>
      <c r="M24" s="13"/>
      <c r="N24" s="50">
        <v>0</v>
      </c>
    </row>
    <row r="25" spans="1:14" ht="12.75">
      <c r="A25" s="158">
        <v>241</v>
      </c>
      <c r="B25" s="159" t="s">
        <v>93</v>
      </c>
      <c r="C25" s="160" t="s">
        <v>6</v>
      </c>
      <c r="D25" s="161" t="s">
        <v>137</v>
      </c>
      <c r="E25" s="162"/>
      <c r="F25" s="162"/>
      <c r="G25" s="162"/>
      <c r="H25" s="162"/>
      <c r="I25" s="162"/>
      <c r="J25" s="162"/>
      <c r="K25" s="162"/>
      <c r="L25" s="162">
        <v>7</v>
      </c>
      <c r="M25" s="162"/>
      <c r="N25" s="50">
        <v>7</v>
      </c>
    </row>
    <row r="26" spans="1:14" ht="12.75">
      <c r="A26" s="87">
        <v>20</v>
      </c>
      <c r="B26" s="94" t="s">
        <v>138</v>
      </c>
      <c r="C26" s="91" t="s">
        <v>14</v>
      </c>
      <c r="D26" s="93" t="s">
        <v>139</v>
      </c>
      <c r="E26" s="89"/>
      <c r="F26" s="89"/>
      <c r="G26" s="89"/>
      <c r="H26" s="89"/>
      <c r="I26" s="89">
        <v>1</v>
      </c>
      <c r="J26" s="89"/>
      <c r="K26" s="89"/>
      <c r="L26" s="89"/>
      <c r="M26" s="89"/>
      <c r="N26" s="50">
        <v>1</v>
      </c>
    </row>
    <row r="27" spans="1:14" ht="12.75">
      <c r="A27" s="79">
        <v>1</v>
      </c>
      <c r="B27" s="116" t="s">
        <v>140</v>
      </c>
      <c r="C27" s="72" t="s">
        <v>58</v>
      </c>
      <c r="D27" s="115" t="s">
        <v>141</v>
      </c>
      <c r="E27" s="72"/>
      <c r="F27" s="72"/>
      <c r="G27" s="72"/>
      <c r="H27" s="72"/>
      <c r="I27" s="72"/>
      <c r="J27" s="72">
        <v>5</v>
      </c>
      <c r="K27" s="72"/>
      <c r="L27" s="72"/>
      <c r="M27" s="72"/>
      <c r="N27" s="50">
        <v>5</v>
      </c>
    </row>
    <row r="28" spans="1:14" ht="12.75">
      <c r="A28" s="57">
        <v>171</v>
      </c>
      <c r="B28" s="77" t="s">
        <v>142</v>
      </c>
      <c r="C28" s="13"/>
      <c r="D28" s="78" t="s">
        <v>143</v>
      </c>
      <c r="E28" s="13"/>
      <c r="F28" s="13"/>
      <c r="G28" s="13"/>
      <c r="H28" s="13"/>
      <c r="I28" s="13"/>
      <c r="J28" s="13"/>
      <c r="K28" s="13"/>
      <c r="L28" s="13"/>
      <c r="M28" s="13"/>
      <c r="N28" s="50">
        <v>0</v>
      </c>
    </row>
    <row r="29" spans="1:14" ht="13.5" thickBot="1">
      <c r="A29" s="109">
        <v>23</v>
      </c>
      <c r="B29" s="110" t="s">
        <v>144</v>
      </c>
      <c r="C29" s="111" t="s">
        <v>5</v>
      </c>
      <c r="D29" s="112" t="s">
        <v>145</v>
      </c>
      <c r="E29" s="113"/>
      <c r="F29" s="113"/>
      <c r="G29" s="113"/>
      <c r="H29" s="113"/>
      <c r="I29" s="113"/>
      <c r="J29" s="113"/>
      <c r="K29" s="113">
        <v>6</v>
      </c>
      <c r="L29" s="113"/>
      <c r="M29" s="113"/>
      <c r="N29" s="51">
        <v>6</v>
      </c>
    </row>
    <row r="30" spans="5:14" ht="12.75">
      <c r="E30" s="52" t="s">
        <v>69</v>
      </c>
      <c r="F30" s="53">
        <f aca="true" t="shared" si="0" ref="F30:N30">COUNTA(F3:F29)</f>
        <v>1</v>
      </c>
      <c r="G30" s="53">
        <f t="shared" si="0"/>
        <v>2</v>
      </c>
      <c r="H30" s="53">
        <f t="shared" si="0"/>
        <v>1</v>
      </c>
      <c r="I30" s="53">
        <f t="shared" si="0"/>
        <v>8</v>
      </c>
      <c r="J30" s="53">
        <f t="shared" si="0"/>
        <v>4</v>
      </c>
      <c r="K30" s="53">
        <f t="shared" si="0"/>
        <v>3</v>
      </c>
      <c r="L30" s="53">
        <f t="shared" si="0"/>
        <v>2</v>
      </c>
      <c r="M30" s="53">
        <f t="shared" si="0"/>
        <v>1</v>
      </c>
      <c r="N30" s="53">
        <f t="shared" si="0"/>
        <v>27</v>
      </c>
    </row>
    <row r="32" spans="2:3" ht="12.75">
      <c r="B32" s="259" t="s">
        <v>68</v>
      </c>
      <c r="C32" s="54" t="s">
        <v>107</v>
      </c>
    </row>
  </sheetData>
  <sheetProtection/>
  <hyperlinks>
    <hyperlink ref="C32" r:id="rId1" display="http://racing.natsoft.com.au/636161044/object_17299360.88Y/Times?25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PageLayoutView="0" workbookViewId="0" topLeftCell="A1">
      <selection activeCell="N2" sqref="N2"/>
    </sheetView>
  </sheetViews>
  <sheetFormatPr defaultColWidth="9.140625" defaultRowHeight="12.75"/>
  <cols>
    <col min="1" max="1" width="8.8515625" style="48" customWidth="1"/>
    <col min="2" max="2" width="25.28125" style="0" bestFit="1" customWidth="1"/>
    <col min="3" max="3" width="7.140625" style="48" bestFit="1" customWidth="1"/>
    <col min="4" max="4" width="11.28125" style="48" bestFit="1" customWidth="1"/>
    <col min="5" max="5" width="15.00390625" style="48" bestFit="1" customWidth="1"/>
    <col min="6" max="14" width="8.8515625" style="48" customWidth="1"/>
  </cols>
  <sheetData>
    <row r="1" ht="159" customHeight="1"/>
    <row r="2" spans="1:14" ht="13.5" thickBot="1">
      <c r="A2" s="37" t="s">
        <v>48</v>
      </c>
      <c r="B2" s="38" t="s">
        <v>1</v>
      </c>
      <c r="C2" s="37" t="s">
        <v>2</v>
      </c>
      <c r="D2" s="39" t="s">
        <v>49</v>
      </c>
      <c r="E2" s="37"/>
      <c r="F2" s="126" t="s">
        <v>50</v>
      </c>
      <c r="G2" s="60" t="s">
        <v>51</v>
      </c>
      <c r="H2" s="58" t="s">
        <v>108</v>
      </c>
      <c r="I2" s="65" t="s">
        <v>14</v>
      </c>
      <c r="J2" s="61" t="s">
        <v>58</v>
      </c>
      <c r="K2" s="62" t="s">
        <v>5</v>
      </c>
      <c r="L2" s="157" t="s">
        <v>6</v>
      </c>
      <c r="M2" s="59" t="s">
        <v>4</v>
      </c>
      <c r="N2" s="37" t="s">
        <v>52</v>
      </c>
    </row>
    <row r="3" spans="1:14" ht="12.75">
      <c r="A3" s="80">
        <v>211</v>
      </c>
      <c r="B3" s="81" t="s">
        <v>157</v>
      </c>
      <c r="C3" s="212" t="s">
        <v>17</v>
      </c>
      <c r="D3" s="213" t="s">
        <v>158</v>
      </c>
      <c r="E3" s="202"/>
      <c r="F3" s="82"/>
      <c r="G3" s="82">
        <v>10</v>
      </c>
      <c r="H3" s="82"/>
      <c r="I3" s="82"/>
      <c r="J3" s="82"/>
      <c r="K3" s="82"/>
      <c r="L3" s="82"/>
      <c r="M3" s="82"/>
      <c r="N3" s="49">
        <v>10</v>
      </c>
    </row>
    <row r="4" spans="1:14" ht="12.75">
      <c r="A4" s="103">
        <v>184</v>
      </c>
      <c r="B4" s="104" t="s">
        <v>159</v>
      </c>
      <c r="C4" s="117" t="s">
        <v>5</v>
      </c>
      <c r="D4" s="214" t="s">
        <v>160</v>
      </c>
      <c r="E4" s="178"/>
      <c r="F4" s="63"/>
      <c r="G4" s="63"/>
      <c r="H4" s="63"/>
      <c r="I4" s="63"/>
      <c r="J4" s="63"/>
      <c r="K4" s="63">
        <v>10</v>
      </c>
      <c r="L4" s="63"/>
      <c r="M4" s="63"/>
      <c r="N4" s="50">
        <v>10</v>
      </c>
    </row>
    <row r="5" spans="1:14" ht="12.75">
      <c r="A5" s="98">
        <v>6</v>
      </c>
      <c r="B5" s="99" t="s">
        <v>161</v>
      </c>
      <c r="C5" s="233" t="s">
        <v>109</v>
      </c>
      <c r="D5" s="215" t="s">
        <v>162</v>
      </c>
      <c r="E5" s="129" t="s">
        <v>72</v>
      </c>
      <c r="F5" s="100"/>
      <c r="G5" s="100"/>
      <c r="H5" s="100">
        <v>10</v>
      </c>
      <c r="I5" s="100"/>
      <c r="J5" s="100"/>
      <c r="K5" s="100"/>
      <c r="L5" s="100"/>
      <c r="M5" s="100"/>
      <c r="N5" s="50">
        <v>7</v>
      </c>
    </row>
    <row r="6" spans="1:14" ht="12.75">
      <c r="A6" s="79">
        <v>57</v>
      </c>
      <c r="B6" s="71" t="s">
        <v>163</v>
      </c>
      <c r="C6" s="116" t="s">
        <v>58</v>
      </c>
      <c r="D6" s="216" t="s">
        <v>164</v>
      </c>
      <c r="E6" s="211"/>
      <c r="F6" s="72"/>
      <c r="G6" s="72"/>
      <c r="H6" s="72"/>
      <c r="I6" s="72"/>
      <c r="J6" s="72">
        <v>10</v>
      </c>
      <c r="K6" s="72"/>
      <c r="L6" s="72"/>
      <c r="M6" s="72"/>
      <c r="N6" s="50">
        <v>10</v>
      </c>
    </row>
    <row r="7" spans="1:14" ht="12.75">
      <c r="A7" s="103">
        <v>50</v>
      </c>
      <c r="B7" s="104" t="s">
        <v>165</v>
      </c>
      <c r="C7" s="117" t="s">
        <v>5</v>
      </c>
      <c r="D7" s="214" t="s">
        <v>166</v>
      </c>
      <c r="E7" s="63"/>
      <c r="F7" s="63"/>
      <c r="G7" s="63"/>
      <c r="H7" s="63"/>
      <c r="I7" s="63"/>
      <c r="J7" s="63"/>
      <c r="K7" s="63">
        <v>7</v>
      </c>
      <c r="L7" s="63"/>
      <c r="M7" s="63"/>
      <c r="N7" s="50">
        <v>7</v>
      </c>
    </row>
    <row r="8" spans="1:14" ht="12.75">
      <c r="A8" s="103">
        <v>88</v>
      </c>
      <c r="B8" s="117" t="s">
        <v>195</v>
      </c>
      <c r="C8" s="117" t="s">
        <v>5</v>
      </c>
      <c r="D8" s="214" t="s">
        <v>167</v>
      </c>
      <c r="E8" s="63"/>
      <c r="F8" s="63"/>
      <c r="G8" s="63"/>
      <c r="H8" s="63"/>
      <c r="I8" s="63"/>
      <c r="J8" s="63"/>
      <c r="K8" s="63">
        <v>6</v>
      </c>
      <c r="L8" s="63"/>
      <c r="M8" s="63"/>
      <c r="N8" s="50">
        <v>6</v>
      </c>
    </row>
    <row r="9" spans="1:14" ht="12.75">
      <c r="A9" s="217">
        <v>14</v>
      </c>
      <c r="B9" s="1" t="s">
        <v>168</v>
      </c>
      <c r="C9" s="1"/>
      <c r="D9" s="12" t="s">
        <v>169</v>
      </c>
      <c r="E9" s="13"/>
      <c r="F9" s="13"/>
      <c r="G9" s="13"/>
      <c r="H9" s="13"/>
      <c r="I9" s="13"/>
      <c r="J9" s="13"/>
      <c r="K9" s="13"/>
      <c r="L9" s="13"/>
      <c r="M9" s="13"/>
      <c r="N9" s="50">
        <v>0</v>
      </c>
    </row>
    <row r="10" spans="1:14" ht="12.75">
      <c r="A10" s="217">
        <v>35</v>
      </c>
      <c r="B10" s="1" t="s">
        <v>170</v>
      </c>
      <c r="C10" s="1"/>
      <c r="D10" s="12" t="s">
        <v>171</v>
      </c>
      <c r="E10" s="13"/>
      <c r="F10" s="13"/>
      <c r="G10" s="13"/>
      <c r="H10" s="13"/>
      <c r="I10" s="13"/>
      <c r="J10" s="13"/>
      <c r="K10" s="13"/>
      <c r="L10" s="13"/>
      <c r="M10" s="13"/>
      <c r="N10" s="50">
        <v>0</v>
      </c>
    </row>
    <row r="11" spans="1:14" ht="12.75">
      <c r="A11" s="217">
        <v>82</v>
      </c>
      <c r="B11" s="1" t="s">
        <v>172</v>
      </c>
      <c r="C11" s="1"/>
      <c r="D11" s="12" t="s">
        <v>173</v>
      </c>
      <c r="E11" s="13"/>
      <c r="F11" s="13"/>
      <c r="G11" s="13"/>
      <c r="H11" s="13"/>
      <c r="I11" s="13"/>
      <c r="J11" s="13"/>
      <c r="K11" s="13"/>
      <c r="L11" s="13"/>
      <c r="M11" s="13"/>
      <c r="N11" s="50">
        <v>0</v>
      </c>
    </row>
    <row r="12" spans="1:14" ht="12.75">
      <c r="A12" s="79">
        <v>141</v>
      </c>
      <c r="B12" s="71" t="s">
        <v>174</v>
      </c>
      <c r="C12" s="116" t="s">
        <v>58</v>
      </c>
      <c r="D12" s="216" t="s">
        <v>175</v>
      </c>
      <c r="E12" s="72"/>
      <c r="F12" s="72"/>
      <c r="G12" s="72"/>
      <c r="H12" s="72"/>
      <c r="I12" s="72"/>
      <c r="J12" s="72">
        <v>7</v>
      </c>
      <c r="K12" s="72"/>
      <c r="L12" s="72"/>
      <c r="M12" s="72"/>
      <c r="N12" s="50">
        <v>7</v>
      </c>
    </row>
    <row r="13" spans="1:14" ht="12.75">
      <c r="A13" s="158">
        <v>241</v>
      </c>
      <c r="B13" s="173" t="s">
        <v>176</v>
      </c>
      <c r="C13" s="159" t="s">
        <v>6</v>
      </c>
      <c r="D13" s="167" t="s">
        <v>177</v>
      </c>
      <c r="E13" s="162"/>
      <c r="F13" s="162"/>
      <c r="G13" s="162"/>
      <c r="H13" s="162"/>
      <c r="I13" s="162"/>
      <c r="J13" s="162"/>
      <c r="K13" s="162"/>
      <c r="L13" s="162">
        <v>10</v>
      </c>
      <c r="M13" s="162"/>
      <c r="N13" s="50">
        <v>10</v>
      </c>
    </row>
    <row r="14" spans="1:14" ht="12.75">
      <c r="A14" s="217">
        <v>10</v>
      </c>
      <c r="B14" s="1" t="s">
        <v>178</v>
      </c>
      <c r="C14" s="1"/>
      <c r="D14" s="12" t="s">
        <v>179</v>
      </c>
      <c r="E14" s="13"/>
      <c r="F14" s="13"/>
      <c r="G14" s="13"/>
      <c r="H14" s="13"/>
      <c r="I14" s="13"/>
      <c r="J14" s="13"/>
      <c r="K14" s="13"/>
      <c r="L14" s="13"/>
      <c r="M14" s="13"/>
      <c r="N14" s="50">
        <v>0</v>
      </c>
    </row>
    <row r="15" spans="1:14" ht="12.75">
      <c r="A15" s="217">
        <v>11</v>
      </c>
      <c r="B15" s="1" t="s">
        <v>180</v>
      </c>
      <c r="C15" s="1"/>
      <c r="D15" s="12" t="s">
        <v>181</v>
      </c>
      <c r="E15" s="13"/>
      <c r="F15" s="13"/>
      <c r="G15" s="13"/>
      <c r="H15" s="13"/>
      <c r="I15" s="13"/>
      <c r="J15" s="13"/>
      <c r="K15" s="13"/>
      <c r="L15" s="13"/>
      <c r="M15" s="13"/>
      <c r="N15" s="50">
        <v>0</v>
      </c>
    </row>
    <row r="16" spans="1:14" ht="12.75">
      <c r="A16" s="217">
        <v>44</v>
      </c>
      <c r="B16" s="1" t="s">
        <v>182</v>
      </c>
      <c r="C16" s="1"/>
      <c r="D16" s="12" t="s">
        <v>183</v>
      </c>
      <c r="E16" s="13"/>
      <c r="F16" s="13"/>
      <c r="G16" s="13"/>
      <c r="H16" s="13"/>
      <c r="I16" s="13"/>
      <c r="J16" s="13"/>
      <c r="K16" s="13"/>
      <c r="L16" s="13"/>
      <c r="M16" s="13"/>
      <c r="N16" s="50">
        <v>0</v>
      </c>
    </row>
    <row r="17" spans="1:14" ht="12.75">
      <c r="A17" s="158">
        <v>123</v>
      </c>
      <c r="B17" s="173" t="s">
        <v>184</v>
      </c>
      <c r="C17" s="159" t="s">
        <v>6</v>
      </c>
      <c r="D17" s="167" t="s">
        <v>185</v>
      </c>
      <c r="E17" s="162"/>
      <c r="F17" s="162"/>
      <c r="G17" s="162"/>
      <c r="H17" s="162"/>
      <c r="I17" s="162"/>
      <c r="J17" s="162"/>
      <c r="K17" s="162"/>
      <c r="L17" s="162">
        <v>7</v>
      </c>
      <c r="M17" s="162"/>
      <c r="N17" s="50">
        <v>7</v>
      </c>
    </row>
    <row r="18" spans="1:14" ht="12.75">
      <c r="A18" s="79">
        <v>20</v>
      </c>
      <c r="B18" s="71" t="s">
        <v>186</v>
      </c>
      <c r="C18" s="116" t="s">
        <v>58</v>
      </c>
      <c r="D18" s="216" t="s">
        <v>187</v>
      </c>
      <c r="E18" s="72"/>
      <c r="F18" s="72"/>
      <c r="G18" s="72"/>
      <c r="H18" s="72"/>
      <c r="I18" s="72"/>
      <c r="J18" s="72">
        <v>6</v>
      </c>
      <c r="K18" s="72"/>
      <c r="L18" s="72"/>
      <c r="M18" s="72"/>
      <c r="N18" s="50">
        <v>6</v>
      </c>
    </row>
    <row r="19" spans="1:14" ht="12.75">
      <c r="A19" s="218">
        <v>16</v>
      </c>
      <c r="B19" s="219" t="s">
        <v>188</v>
      </c>
      <c r="C19" s="220" t="s">
        <v>14</v>
      </c>
      <c r="D19" s="221" t="s">
        <v>189</v>
      </c>
      <c r="E19" s="95"/>
      <c r="F19" s="95"/>
      <c r="G19" s="95"/>
      <c r="H19" s="95"/>
      <c r="I19" s="95">
        <v>10</v>
      </c>
      <c r="J19" s="95"/>
      <c r="K19" s="95"/>
      <c r="L19" s="95"/>
      <c r="M19" s="95"/>
      <c r="N19" s="50">
        <v>5</v>
      </c>
    </row>
    <row r="20" spans="1:14" ht="12.75">
      <c r="A20" s="217">
        <v>249</v>
      </c>
      <c r="B20" s="1" t="s">
        <v>190</v>
      </c>
      <c r="C20" s="222"/>
      <c r="D20" s="12" t="s">
        <v>191</v>
      </c>
      <c r="E20" s="13"/>
      <c r="F20" s="13"/>
      <c r="G20" s="13"/>
      <c r="H20" s="13"/>
      <c r="I20" s="13"/>
      <c r="J20" s="13"/>
      <c r="K20" s="13"/>
      <c r="L20" s="13"/>
      <c r="M20" s="13"/>
      <c r="N20" s="50">
        <v>0</v>
      </c>
    </row>
    <row r="21" spans="1:14" ht="13.5" thickBot="1">
      <c r="A21" s="223">
        <v>29</v>
      </c>
      <c r="B21" s="224" t="s">
        <v>192</v>
      </c>
      <c r="C21" s="224"/>
      <c r="D21" s="225" t="s">
        <v>193</v>
      </c>
      <c r="E21" s="226"/>
      <c r="F21" s="226"/>
      <c r="G21" s="226"/>
      <c r="H21" s="226"/>
      <c r="I21" s="226"/>
      <c r="J21" s="226"/>
      <c r="K21" s="226"/>
      <c r="L21" s="226"/>
      <c r="M21" s="226"/>
      <c r="N21" s="51">
        <v>0</v>
      </c>
    </row>
    <row r="22" spans="5:14" ht="12.75">
      <c r="E22" s="52" t="s">
        <v>69</v>
      </c>
      <c r="F22" s="53">
        <f aca="true" t="shared" si="0" ref="F22:N22">COUNTA(F3:F21)</f>
        <v>0</v>
      </c>
      <c r="G22" s="53">
        <f t="shared" si="0"/>
        <v>1</v>
      </c>
      <c r="H22" s="53">
        <f t="shared" si="0"/>
        <v>1</v>
      </c>
      <c r="I22" s="53">
        <f t="shared" si="0"/>
        <v>1</v>
      </c>
      <c r="J22" s="53">
        <f t="shared" si="0"/>
        <v>3</v>
      </c>
      <c r="K22" s="53">
        <f t="shared" si="0"/>
        <v>3</v>
      </c>
      <c r="L22" s="53">
        <f t="shared" si="0"/>
        <v>2</v>
      </c>
      <c r="M22" s="53">
        <f t="shared" si="0"/>
        <v>0</v>
      </c>
      <c r="N22" s="53">
        <f t="shared" si="0"/>
        <v>19</v>
      </c>
    </row>
    <row r="24" spans="2:3" ht="12.75">
      <c r="B24" s="259" t="s">
        <v>68</v>
      </c>
      <c r="C24" s="54" t="s">
        <v>194</v>
      </c>
    </row>
  </sheetData>
  <sheetProtection/>
  <hyperlinks>
    <hyperlink ref="C24" r:id="rId1" display="http://racing.natsoft.com.au/635761690/object_28356960.88P/Result?29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9.140625" style="48" customWidth="1"/>
    <col min="2" max="2" width="28.140625" style="0" customWidth="1"/>
    <col min="4" max="4" width="12.28125" style="0" customWidth="1"/>
    <col min="5" max="5" width="15.00390625" style="0" bestFit="1" customWidth="1"/>
    <col min="6" max="6" width="11.00390625" style="0" customWidth="1"/>
  </cols>
  <sheetData>
    <row r="1" spans="3:15" ht="159" customHeight="1"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13.5" thickBot="1">
      <c r="A2" s="234" t="s">
        <v>48</v>
      </c>
      <c r="B2" s="236" t="s">
        <v>1</v>
      </c>
      <c r="C2" s="234" t="s">
        <v>2</v>
      </c>
      <c r="D2" s="235" t="s">
        <v>49</v>
      </c>
      <c r="E2" s="235"/>
      <c r="F2" s="234" t="s">
        <v>264</v>
      </c>
      <c r="G2" s="237" t="s">
        <v>50</v>
      </c>
      <c r="H2" s="238" t="s">
        <v>51</v>
      </c>
      <c r="I2" s="129" t="s">
        <v>108</v>
      </c>
      <c r="J2" s="127" t="s">
        <v>14</v>
      </c>
      <c r="K2" s="239" t="s">
        <v>58</v>
      </c>
      <c r="L2" s="178" t="s">
        <v>5</v>
      </c>
      <c r="M2" s="240" t="s">
        <v>6</v>
      </c>
      <c r="N2" s="164" t="s">
        <v>4</v>
      </c>
      <c r="O2" s="234" t="s">
        <v>52</v>
      </c>
    </row>
    <row r="3" spans="1:15" ht="12.75">
      <c r="A3" s="241">
        <v>12</v>
      </c>
      <c r="B3" s="242" t="s">
        <v>201</v>
      </c>
      <c r="C3" s="243" t="s">
        <v>14</v>
      </c>
      <c r="D3" s="254" t="s">
        <v>203</v>
      </c>
      <c r="E3" s="254" t="s">
        <v>72</v>
      </c>
      <c r="F3" s="243" t="s">
        <v>202</v>
      </c>
      <c r="G3" s="243"/>
      <c r="H3" s="243"/>
      <c r="I3" s="243"/>
      <c r="J3" s="243">
        <v>10</v>
      </c>
      <c r="K3" s="243"/>
      <c r="L3" s="243"/>
      <c r="M3" s="243"/>
      <c r="N3" s="243"/>
      <c r="O3" s="248">
        <v>10</v>
      </c>
    </row>
    <row r="4" spans="1:15" ht="12.75">
      <c r="A4" s="83">
        <v>39</v>
      </c>
      <c r="B4" s="84" t="s">
        <v>204</v>
      </c>
      <c r="C4" s="85" t="s">
        <v>17</v>
      </c>
      <c r="D4" s="255" t="s">
        <v>206</v>
      </c>
      <c r="E4" s="255" t="s">
        <v>72</v>
      </c>
      <c r="F4" s="85" t="s">
        <v>205</v>
      </c>
      <c r="G4" s="85"/>
      <c r="H4" s="85">
        <v>10</v>
      </c>
      <c r="I4" s="85"/>
      <c r="J4" s="85"/>
      <c r="K4" s="85"/>
      <c r="L4" s="85"/>
      <c r="M4" s="85"/>
      <c r="N4" s="85"/>
      <c r="O4" s="249">
        <v>7</v>
      </c>
    </row>
    <row r="5" spans="1:15" ht="12.75">
      <c r="A5" s="83">
        <v>211</v>
      </c>
      <c r="B5" s="84" t="s">
        <v>157</v>
      </c>
      <c r="C5" s="85" t="s">
        <v>17</v>
      </c>
      <c r="D5" s="86" t="s">
        <v>208</v>
      </c>
      <c r="E5" s="86"/>
      <c r="F5" s="85" t="s">
        <v>207</v>
      </c>
      <c r="G5" s="85"/>
      <c r="H5" s="85">
        <v>7</v>
      </c>
      <c r="I5" s="85"/>
      <c r="J5" s="85"/>
      <c r="K5" s="85"/>
      <c r="L5" s="85"/>
      <c r="M5" s="85"/>
      <c r="N5" s="85"/>
      <c r="O5" s="249">
        <v>6</v>
      </c>
    </row>
    <row r="6" spans="1:15" ht="12.75">
      <c r="A6" s="217">
        <v>144</v>
      </c>
      <c r="B6" s="1" t="s">
        <v>209</v>
      </c>
      <c r="C6" s="9" t="s">
        <v>210</v>
      </c>
      <c r="D6" s="18" t="s">
        <v>211</v>
      </c>
      <c r="E6" s="18"/>
      <c r="F6" s="9" t="s">
        <v>207</v>
      </c>
      <c r="G6" s="9"/>
      <c r="H6" s="9"/>
      <c r="I6" s="9"/>
      <c r="J6" s="9"/>
      <c r="K6" s="9"/>
      <c r="L6" s="9"/>
      <c r="M6" s="9"/>
      <c r="N6" s="9"/>
      <c r="O6" s="249">
        <v>0</v>
      </c>
    </row>
    <row r="7" spans="1:15" ht="12.75">
      <c r="A7" s="103">
        <v>88</v>
      </c>
      <c r="B7" s="104" t="s">
        <v>212</v>
      </c>
      <c r="C7" s="63" t="s">
        <v>5</v>
      </c>
      <c r="D7" s="256" t="s">
        <v>213</v>
      </c>
      <c r="E7" s="256" t="s">
        <v>72</v>
      </c>
      <c r="F7" s="63" t="s">
        <v>207</v>
      </c>
      <c r="G7" s="63"/>
      <c r="H7" s="63"/>
      <c r="I7" s="63"/>
      <c r="J7" s="63"/>
      <c r="K7" s="63"/>
      <c r="L7" s="63">
        <v>10</v>
      </c>
      <c r="M7" s="63"/>
      <c r="N7" s="63"/>
      <c r="O7" s="249">
        <v>10</v>
      </c>
    </row>
    <row r="8" spans="1:15" ht="12.75">
      <c r="A8" s="103">
        <v>181</v>
      </c>
      <c r="B8" s="104" t="s">
        <v>214</v>
      </c>
      <c r="C8" s="63" t="s">
        <v>5</v>
      </c>
      <c r="D8" s="105" t="s">
        <v>216</v>
      </c>
      <c r="E8" s="105"/>
      <c r="F8" s="63" t="s">
        <v>215</v>
      </c>
      <c r="G8" s="63"/>
      <c r="H8" s="63"/>
      <c r="I8" s="63"/>
      <c r="J8" s="63"/>
      <c r="K8" s="63"/>
      <c r="L8" s="63">
        <v>7</v>
      </c>
      <c r="M8" s="63"/>
      <c r="N8" s="63"/>
      <c r="O8" s="249">
        <v>7</v>
      </c>
    </row>
    <row r="9" spans="1:15" ht="12.75">
      <c r="A9" s="217">
        <v>35</v>
      </c>
      <c r="B9" s="1" t="s">
        <v>262</v>
      </c>
      <c r="C9" s="9" t="s">
        <v>210</v>
      </c>
      <c r="D9" s="18" t="s">
        <v>263</v>
      </c>
      <c r="E9" s="18"/>
      <c r="F9" s="9" t="s">
        <v>215</v>
      </c>
      <c r="G9" s="9"/>
      <c r="H9" s="9"/>
      <c r="I9" s="9"/>
      <c r="J9" s="9"/>
      <c r="K9" s="9"/>
      <c r="L9" s="9"/>
      <c r="M9" s="9"/>
      <c r="N9" s="9"/>
      <c r="O9" s="249">
        <v>0</v>
      </c>
    </row>
    <row r="10" spans="1:15" ht="12.75">
      <c r="A10" s="103">
        <v>50</v>
      </c>
      <c r="B10" s="104" t="s">
        <v>165</v>
      </c>
      <c r="C10" s="63" t="s">
        <v>5</v>
      </c>
      <c r="D10" s="105" t="s">
        <v>217</v>
      </c>
      <c r="E10" s="105"/>
      <c r="F10" s="63" t="s">
        <v>205</v>
      </c>
      <c r="G10" s="63"/>
      <c r="H10" s="63"/>
      <c r="I10" s="63"/>
      <c r="J10" s="63"/>
      <c r="K10" s="63"/>
      <c r="L10" s="63">
        <v>6</v>
      </c>
      <c r="M10" s="63"/>
      <c r="N10" s="63"/>
      <c r="O10" s="249">
        <v>6</v>
      </c>
    </row>
    <row r="11" spans="1:15" ht="12.75">
      <c r="A11" s="87">
        <v>610</v>
      </c>
      <c r="B11" s="88" t="s">
        <v>218</v>
      </c>
      <c r="C11" s="91" t="s">
        <v>14</v>
      </c>
      <c r="D11" s="90" t="s">
        <v>219</v>
      </c>
      <c r="E11" s="90"/>
      <c r="F11" s="89" t="s">
        <v>207</v>
      </c>
      <c r="G11" s="89"/>
      <c r="H11" s="89"/>
      <c r="I11" s="89"/>
      <c r="J11" s="89">
        <v>7</v>
      </c>
      <c r="K11" s="89"/>
      <c r="L11" s="89"/>
      <c r="M11" s="89"/>
      <c r="N11" s="89"/>
      <c r="O11" s="249">
        <v>7</v>
      </c>
    </row>
    <row r="12" spans="1:15" ht="12.75">
      <c r="A12" s="79">
        <v>57</v>
      </c>
      <c r="B12" s="71" t="s">
        <v>220</v>
      </c>
      <c r="C12" s="72" t="s">
        <v>58</v>
      </c>
      <c r="D12" s="257" t="s">
        <v>222</v>
      </c>
      <c r="E12" s="257" t="s">
        <v>72</v>
      </c>
      <c r="F12" s="72" t="s">
        <v>221</v>
      </c>
      <c r="G12" s="72"/>
      <c r="H12" s="72"/>
      <c r="I12" s="72"/>
      <c r="J12" s="72"/>
      <c r="K12" s="72">
        <v>10</v>
      </c>
      <c r="L12" s="72"/>
      <c r="M12" s="72"/>
      <c r="N12" s="72"/>
      <c r="O12" s="249">
        <v>10</v>
      </c>
    </row>
    <row r="13" spans="1:15" ht="12.75">
      <c r="A13" s="87">
        <v>146</v>
      </c>
      <c r="B13" s="88" t="s">
        <v>223</v>
      </c>
      <c r="C13" s="89" t="s">
        <v>14</v>
      </c>
      <c r="D13" s="90" t="s">
        <v>224</v>
      </c>
      <c r="E13" s="90"/>
      <c r="F13" s="89" t="s">
        <v>202</v>
      </c>
      <c r="G13" s="89"/>
      <c r="H13" s="89"/>
      <c r="I13" s="89"/>
      <c r="J13" s="89">
        <v>6</v>
      </c>
      <c r="K13" s="89"/>
      <c r="L13" s="89"/>
      <c r="M13" s="89"/>
      <c r="N13" s="89"/>
      <c r="O13" s="249">
        <v>6</v>
      </c>
    </row>
    <row r="14" spans="1:15" ht="12.75">
      <c r="A14" s="217">
        <v>36</v>
      </c>
      <c r="B14" s="1" t="s">
        <v>225</v>
      </c>
      <c r="C14" s="21" t="s">
        <v>210</v>
      </c>
      <c r="D14" s="18" t="s">
        <v>227</v>
      </c>
      <c r="E14" s="18"/>
      <c r="F14" s="9" t="s">
        <v>226</v>
      </c>
      <c r="G14" s="9"/>
      <c r="H14" s="9"/>
      <c r="I14" s="9"/>
      <c r="J14" s="9"/>
      <c r="K14" s="9"/>
      <c r="L14" s="9"/>
      <c r="M14" s="9"/>
      <c r="N14" s="9"/>
      <c r="O14" s="249">
        <v>0</v>
      </c>
    </row>
    <row r="15" spans="1:15" ht="12.75">
      <c r="A15" s="79">
        <v>141</v>
      </c>
      <c r="B15" s="71" t="s">
        <v>228</v>
      </c>
      <c r="C15" s="72" t="s">
        <v>58</v>
      </c>
      <c r="D15" s="244" t="s">
        <v>229</v>
      </c>
      <c r="E15" s="244"/>
      <c r="F15" s="72" t="s">
        <v>221</v>
      </c>
      <c r="G15" s="72"/>
      <c r="H15" s="72"/>
      <c r="I15" s="72"/>
      <c r="J15" s="72"/>
      <c r="K15" s="72">
        <v>7</v>
      </c>
      <c r="L15" s="72"/>
      <c r="M15" s="72"/>
      <c r="N15" s="72"/>
      <c r="O15" s="249">
        <v>7</v>
      </c>
    </row>
    <row r="16" spans="1:15" ht="12.75">
      <c r="A16" s="251">
        <v>62</v>
      </c>
      <c r="B16" s="252" t="s">
        <v>230</v>
      </c>
      <c r="C16" s="253" t="s">
        <v>4</v>
      </c>
      <c r="D16" s="258" t="s">
        <v>231</v>
      </c>
      <c r="E16" s="258" t="s">
        <v>72</v>
      </c>
      <c r="F16" s="253" t="s">
        <v>207</v>
      </c>
      <c r="G16" s="253"/>
      <c r="H16" s="253"/>
      <c r="I16" s="253"/>
      <c r="J16" s="253"/>
      <c r="K16" s="253"/>
      <c r="L16" s="253"/>
      <c r="M16" s="253"/>
      <c r="N16" s="253">
        <v>10</v>
      </c>
      <c r="O16" s="249">
        <v>10</v>
      </c>
    </row>
    <row r="17" spans="1:15" ht="12.75">
      <c r="A17" s="79">
        <v>25</v>
      </c>
      <c r="B17" s="71" t="s">
        <v>232</v>
      </c>
      <c r="C17" s="72" t="s">
        <v>58</v>
      </c>
      <c r="D17" s="244" t="s">
        <v>233</v>
      </c>
      <c r="E17" s="244"/>
      <c r="F17" s="72" t="s">
        <v>202</v>
      </c>
      <c r="G17" s="72"/>
      <c r="H17" s="72"/>
      <c r="I17" s="72"/>
      <c r="J17" s="72"/>
      <c r="K17" s="72">
        <v>6</v>
      </c>
      <c r="L17" s="72"/>
      <c r="M17" s="72"/>
      <c r="N17" s="72"/>
      <c r="O17" s="249">
        <v>6</v>
      </c>
    </row>
    <row r="18" spans="1:15" ht="12.75">
      <c r="A18" s="57">
        <v>26</v>
      </c>
      <c r="B18" s="6" t="s">
        <v>234</v>
      </c>
      <c r="C18" s="5" t="s">
        <v>210</v>
      </c>
      <c r="D18" s="8" t="s">
        <v>236</v>
      </c>
      <c r="E18" s="8"/>
      <c r="F18" s="13" t="s">
        <v>235</v>
      </c>
      <c r="G18" s="13"/>
      <c r="H18" s="13"/>
      <c r="I18" s="13"/>
      <c r="J18" s="13"/>
      <c r="K18" s="13"/>
      <c r="L18" s="13"/>
      <c r="M18" s="13"/>
      <c r="N18" s="13"/>
      <c r="O18" s="249">
        <v>0</v>
      </c>
    </row>
    <row r="19" spans="1:15" ht="12.75">
      <c r="A19" s="79">
        <v>82</v>
      </c>
      <c r="B19" s="71" t="s">
        <v>237</v>
      </c>
      <c r="C19" s="72" t="s">
        <v>58</v>
      </c>
      <c r="D19" s="244" t="s">
        <v>238</v>
      </c>
      <c r="E19" s="244"/>
      <c r="F19" s="72" t="s">
        <v>215</v>
      </c>
      <c r="G19" s="72"/>
      <c r="H19" s="72"/>
      <c r="I19" s="72"/>
      <c r="J19" s="72"/>
      <c r="K19" s="72">
        <v>5</v>
      </c>
      <c r="L19" s="72"/>
      <c r="M19" s="72"/>
      <c r="N19" s="72"/>
      <c r="O19" s="249">
        <v>5</v>
      </c>
    </row>
    <row r="20" spans="1:15" ht="12.75">
      <c r="A20" s="158">
        <v>241</v>
      </c>
      <c r="B20" s="173" t="s">
        <v>93</v>
      </c>
      <c r="C20" s="160" t="s">
        <v>6</v>
      </c>
      <c r="D20" s="168" t="s">
        <v>272</v>
      </c>
      <c r="E20" s="168"/>
      <c r="F20" s="162"/>
      <c r="G20" s="162"/>
      <c r="H20" s="162"/>
      <c r="I20" s="162"/>
      <c r="J20" s="162"/>
      <c r="K20" s="162"/>
      <c r="L20" s="162"/>
      <c r="M20" s="162">
        <v>10</v>
      </c>
      <c r="N20" s="162"/>
      <c r="O20" s="249">
        <v>10</v>
      </c>
    </row>
    <row r="21" spans="1:15" ht="12.75">
      <c r="A21" s="79">
        <v>20</v>
      </c>
      <c r="B21" s="71" t="s">
        <v>239</v>
      </c>
      <c r="C21" s="72" t="s">
        <v>58</v>
      </c>
      <c r="D21" s="244" t="s">
        <v>240</v>
      </c>
      <c r="E21" s="244"/>
      <c r="F21" s="72" t="s">
        <v>207</v>
      </c>
      <c r="G21" s="72"/>
      <c r="H21" s="72"/>
      <c r="I21" s="72"/>
      <c r="J21" s="72"/>
      <c r="K21" s="72">
        <v>4</v>
      </c>
      <c r="L21" s="72"/>
      <c r="M21" s="72"/>
      <c r="N21" s="72"/>
      <c r="O21" s="249">
        <v>4</v>
      </c>
    </row>
    <row r="22" spans="1:15" ht="12.75">
      <c r="A22" s="87">
        <v>201</v>
      </c>
      <c r="B22" s="88" t="s">
        <v>241</v>
      </c>
      <c r="C22" s="89" t="s">
        <v>14</v>
      </c>
      <c r="D22" s="90" t="s">
        <v>243</v>
      </c>
      <c r="E22" s="90"/>
      <c r="F22" s="89" t="s">
        <v>242</v>
      </c>
      <c r="G22" s="89"/>
      <c r="H22" s="89"/>
      <c r="I22" s="89"/>
      <c r="J22" s="89">
        <v>5</v>
      </c>
      <c r="K22" s="89"/>
      <c r="L22" s="89"/>
      <c r="M22" s="89"/>
      <c r="N22" s="89"/>
      <c r="O22" s="249">
        <v>3</v>
      </c>
    </row>
    <row r="23" spans="1:15" ht="12.75">
      <c r="A23" s="103">
        <v>10</v>
      </c>
      <c r="B23" s="104" t="s">
        <v>244</v>
      </c>
      <c r="C23" s="63" t="s">
        <v>5</v>
      </c>
      <c r="D23" s="105" t="s">
        <v>245</v>
      </c>
      <c r="E23" s="105"/>
      <c r="F23" s="63" t="s">
        <v>242</v>
      </c>
      <c r="G23" s="63"/>
      <c r="H23" s="63"/>
      <c r="I23" s="63"/>
      <c r="J23" s="63"/>
      <c r="K23" s="63"/>
      <c r="L23" s="63">
        <v>5</v>
      </c>
      <c r="M23" s="63"/>
      <c r="N23" s="63"/>
      <c r="O23" s="249">
        <v>3</v>
      </c>
    </row>
    <row r="24" spans="1:15" ht="12.75">
      <c r="A24" s="217">
        <v>7</v>
      </c>
      <c r="B24" s="1" t="s">
        <v>246</v>
      </c>
      <c r="C24" s="21" t="s">
        <v>210</v>
      </c>
      <c r="D24" s="18" t="s">
        <v>247</v>
      </c>
      <c r="E24" s="18"/>
      <c r="F24" s="9" t="s">
        <v>235</v>
      </c>
      <c r="G24" s="9"/>
      <c r="H24" s="9"/>
      <c r="I24" s="9"/>
      <c r="J24" s="9"/>
      <c r="K24" s="9"/>
      <c r="L24" s="9"/>
      <c r="M24" s="9"/>
      <c r="N24" s="9"/>
      <c r="O24" s="249">
        <v>0</v>
      </c>
    </row>
    <row r="25" spans="1:15" ht="12.75">
      <c r="A25" s="217">
        <v>66</v>
      </c>
      <c r="B25" s="1" t="s">
        <v>248</v>
      </c>
      <c r="C25" s="21" t="s">
        <v>210</v>
      </c>
      <c r="D25" s="18" t="s">
        <v>249</v>
      </c>
      <c r="E25" s="18"/>
      <c r="F25" s="9" t="s">
        <v>215</v>
      </c>
      <c r="G25" s="9"/>
      <c r="H25" s="9"/>
      <c r="I25" s="9"/>
      <c r="J25" s="9"/>
      <c r="K25" s="9"/>
      <c r="L25" s="9"/>
      <c r="M25" s="9"/>
      <c r="N25" s="9"/>
      <c r="O25" s="249">
        <v>0</v>
      </c>
    </row>
    <row r="26" spans="1:15" ht="12.75">
      <c r="A26" s="217">
        <v>222</v>
      </c>
      <c r="B26" s="1" t="s">
        <v>250</v>
      </c>
      <c r="C26" s="9" t="s">
        <v>210</v>
      </c>
      <c r="D26" s="18" t="s">
        <v>251</v>
      </c>
      <c r="E26" s="18"/>
      <c r="F26" s="9" t="s">
        <v>215</v>
      </c>
      <c r="G26" s="9"/>
      <c r="H26" s="9"/>
      <c r="I26" s="9"/>
      <c r="J26" s="9"/>
      <c r="K26" s="9"/>
      <c r="L26" s="9"/>
      <c r="M26" s="9"/>
      <c r="N26" s="9"/>
      <c r="O26" s="249">
        <v>0</v>
      </c>
    </row>
    <row r="27" spans="1:15" ht="12.75">
      <c r="A27" s="87">
        <v>21</v>
      </c>
      <c r="B27" s="88" t="s">
        <v>252</v>
      </c>
      <c r="C27" s="91" t="s">
        <v>14</v>
      </c>
      <c r="D27" s="90" t="s">
        <v>253</v>
      </c>
      <c r="E27" s="90"/>
      <c r="F27" s="89" t="s">
        <v>242</v>
      </c>
      <c r="G27" s="89"/>
      <c r="H27" s="89"/>
      <c r="I27" s="89"/>
      <c r="J27" s="89">
        <v>4</v>
      </c>
      <c r="K27" s="89"/>
      <c r="L27" s="89"/>
      <c r="M27" s="89"/>
      <c r="N27" s="89"/>
      <c r="O27" s="249">
        <v>2</v>
      </c>
    </row>
    <row r="28" spans="1:15" ht="12.75">
      <c r="A28" s="98">
        <v>16</v>
      </c>
      <c r="B28" s="99" t="s">
        <v>161</v>
      </c>
      <c r="C28" s="100" t="s">
        <v>109</v>
      </c>
      <c r="D28" s="130" t="s">
        <v>255</v>
      </c>
      <c r="E28" s="129" t="s">
        <v>72</v>
      </c>
      <c r="F28" s="100" t="s">
        <v>254</v>
      </c>
      <c r="G28" s="100"/>
      <c r="H28" s="100"/>
      <c r="I28" s="100">
        <v>10</v>
      </c>
      <c r="J28" s="100"/>
      <c r="K28" s="100"/>
      <c r="L28" s="100"/>
      <c r="M28" s="100"/>
      <c r="N28" s="100"/>
      <c r="O28" s="249">
        <v>1</v>
      </c>
    </row>
    <row r="29" spans="1:15" ht="12.75">
      <c r="A29" s="217">
        <v>310</v>
      </c>
      <c r="B29" s="1" t="s">
        <v>256</v>
      </c>
      <c r="C29" s="21" t="s">
        <v>210</v>
      </c>
      <c r="D29" s="18" t="s">
        <v>257</v>
      </c>
      <c r="E29" s="18"/>
      <c r="F29" s="9" t="s">
        <v>226</v>
      </c>
      <c r="G29" s="9"/>
      <c r="H29" s="9"/>
      <c r="I29" s="9"/>
      <c r="J29" s="9"/>
      <c r="K29" s="9"/>
      <c r="L29" s="9"/>
      <c r="M29" s="9"/>
      <c r="N29" s="9"/>
      <c r="O29" s="249">
        <v>0</v>
      </c>
    </row>
    <row r="30" spans="1:15" ht="12.75">
      <c r="A30" s="217">
        <v>120</v>
      </c>
      <c r="B30" s="1" t="s">
        <v>258</v>
      </c>
      <c r="C30" s="21" t="s">
        <v>210</v>
      </c>
      <c r="D30" s="18" t="s">
        <v>259</v>
      </c>
      <c r="E30" s="18"/>
      <c r="F30" s="9" t="s">
        <v>242</v>
      </c>
      <c r="G30" s="9"/>
      <c r="H30" s="9"/>
      <c r="I30" s="9"/>
      <c r="J30" s="9"/>
      <c r="K30" s="9"/>
      <c r="L30" s="9"/>
      <c r="M30" s="9"/>
      <c r="N30" s="9"/>
      <c r="O30" s="249">
        <v>0</v>
      </c>
    </row>
    <row r="31" spans="1:15" ht="13.5" thickBot="1">
      <c r="A31" s="223">
        <v>17</v>
      </c>
      <c r="B31" s="224" t="s">
        <v>260</v>
      </c>
      <c r="C31" s="245" t="s">
        <v>210</v>
      </c>
      <c r="D31" s="246" t="s">
        <v>261</v>
      </c>
      <c r="E31" s="246"/>
      <c r="F31" s="247" t="s">
        <v>242</v>
      </c>
      <c r="G31" s="247"/>
      <c r="H31" s="247"/>
      <c r="I31" s="247"/>
      <c r="J31" s="247"/>
      <c r="K31" s="247"/>
      <c r="L31" s="247"/>
      <c r="M31" s="247"/>
      <c r="N31" s="247"/>
      <c r="O31" s="250">
        <v>0</v>
      </c>
    </row>
    <row r="32" spans="6:15" ht="12.75">
      <c r="F32" s="52" t="s">
        <v>69</v>
      </c>
      <c r="G32" s="53">
        <f>COUNTA(G3:G31)</f>
        <v>0</v>
      </c>
      <c r="H32" s="53">
        <f aca="true" t="shared" si="0" ref="H32:O32">COUNTA(H3:H31)</f>
        <v>2</v>
      </c>
      <c r="I32" s="53">
        <f t="shared" si="0"/>
        <v>1</v>
      </c>
      <c r="J32" s="53">
        <f t="shared" si="0"/>
        <v>5</v>
      </c>
      <c r="K32" s="53">
        <f t="shared" si="0"/>
        <v>5</v>
      </c>
      <c r="L32" s="53">
        <f t="shared" si="0"/>
        <v>4</v>
      </c>
      <c r="M32" s="53">
        <f t="shared" si="0"/>
        <v>1</v>
      </c>
      <c r="N32" s="53">
        <f t="shared" si="0"/>
        <v>1</v>
      </c>
      <c r="O32" s="53">
        <f t="shared" si="0"/>
        <v>29</v>
      </c>
    </row>
    <row r="34" spans="2:3" ht="12.75">
      <c r="B34" s="259" t="s">
        <v>68</v>
      </c>
      <c r="C34" t="s">
        <v>265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6.57421875" style="42" customWidth="1"/>
    <col min="2" max="2" width="111.00390625" style="41" customWidth="1"/>
    <col min="3" max="16384" width="8.8515625" style="42" customWidth="1"/>
  </cols>
  <sheetData>
    <row r="1" ht="12.75">
      <c r="A1" s="40" t="s">
        <v>16</v>
      </c>
    </row>
    <row r="2" spans="1:2" ht="12.75">
      <c r="A2" s="43" t="s">
        <v>32</v>
      </c>
      <c r="B2" s="41" t="s">
        <v>35</v>
      </c>
    </row>
    <row r="3" spans="1:2" ht="12.75">
      <c r="A3" s="43" t="s">
        <v>32</v>
      </c>
      <c r="B3" s="41" t="s">
        <v>36</v>
      </c>
    </row>
    <row r="4" spans="1:2" ht="25.5">
      <c r="A4" s="43" t="s">
        <v>32</v>
      </c>
      <c r="B4" s="44" t="s">
        <v>47</v>
      </c>
    </row>
    <row r="5" spans="1:2" ht="12.75">
      <c r="A5" s="45"/>
      <c r="B5" s="46" t="s">
        <v>46</v>
      </c>
    </row>
    <row r="7" ht="12.75">
      <c r="A7" s="40" t="s">
        <v>31</v>
      </c>
    </row>
    <row r="8" spans="1:2" ht="12.75">
      <c r="A8" s="47">
        <v>1</v>
      </c>
      <c r="B8" s="41" t="s">
        <v>34</v>
      </c>
    </row>
    <row r="9" spans="1:2" ht="12.75">
      <c r="A9" s="47">
        <v>2</v>
      </c>
      <c r="B9" s="41" t="s">
        <v>11</v>
      </c>
    </row>
    <row r="10" spans="1:2" ht="12.75">
      <c r="A10" s="47">
        <v>3</v>
      </c>
      <c r="B10" s="44" t="s">
        <v>33</v>
      </c>
    </row>
    <row r="11" spans="1:2" ht="12.75">
      <c r="A11" s="47">
        <v>4</v>
      </c>
      <c r="B11" s="44" t="s">
        <v>106</v>
      </c>
    </row>
    <row r="12" spans="1:2" ht="12.75">
      <c r="A12" s="47">
        <v>5</v>
      </c>
      <c r="B12" s="41" t="s">
        <v>15</v>
      </c>
    </row>
    <row r="13" spans="1:2" ht="12.75">
      <c r="A13" s="47">
        <v>6</v>
      </c>
      <c r="B13" s="41" t="s">
        <v>13</v>
      </c>
    </row>
    <row r="15" ht="12.75">
      <c r="A15" s="40" t="s">
        <v>45</v>
      </c>
    </row>
    <row r="16" spans="1:2" ht="12.75">
      <c r="A16" s="47">
        <v>10</v>
      </c>
      <c r="B16" s="41" t="s">
        <v>37</v>
      </c>
    </row>
    <row r="17" spans="1:2" ht="12.75">
      <c r="A17" s="47">
        <v>7</v>
      </c>
      <c r="B17" s="41" t="s">
        <v>38</v>
      </c>
    </row>
    <row r="18" spans="1:2" ht="12.75">
      <c r="A18" s="47">
        <v>6</v>
      </c>
      <c r="B18" s="41" t="s">
        <v>39</v>
      </c>
    </row>
    <row r="19" spans="1:2" ht="12.75">
      <c r="A19" s="47">
        <v>5</v>
      </c>
      <c r="B19" s="41" t="s">
        <v>40</v>
      </c>
    </row>
    <row r="20" spans="1:2" ht="12.75">
      <c r="A20" s="47">
        <v>4</v>
      </c>
      <c r="B20" s="41" t="s">
        <v>41</v>
      </c>
    </row>
    <row r="21" spans="1:2" ht="12.75">
      <c r="A21" s="47">
        <v>3</v>
      </c>
      <c r="B21" s="41" t="s">
        <v>42</v>
      </c>
    </row>
    <row r="22" spans="1:2" ht="12.75">
      <c r="A22" s="47">
        <v>2</v>
      </c>
      <c r="B22" s="41" t="s">
        <v>43</v>
      </c>
    </row>
    <row r="23" spans="1:2" ht="12.75">
      <c r="A23" s="47">
        <v>1</v>
      </c>
      <c r="B23" s="41" t="s">
        <v>44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MX5 Vic Motorsport Championship</dc:title>
  <dc:subject>2008-9 Season Scoring</dc:subject>
  <dc:creator>Phil Munnings</dc:creator>
  <cp:keywords/>
  <dc:description/>
  <cp:lastModifiedBy>Russell Garner</cp:lastModifiedBy>
  <cp:lastPrinted>2009-03-11T10:33:29Z</cp:lastPrinted>
  <dcterms:created xsi:type="dcterms:W3CDTF">2008-07-07T11:31:18Z</dcterms:created>
  <dcterms:modified xsi:type="dcterms:W3CDTF">2013-09-27T00:40:01Z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