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Broadford" sheetId="3" r:id="rId3"/>
    <sheet name="Rd3 Winton" sheetId="4" r:id="rId4"/>
    <sheet name="Rd4 Calder" sheetId="5" r:id="rId5"/>
    <sheet name="Rd5 Wakefield" sheetId="6" r:id="rId6"/>
    <sheet name="Championship Scoring" sheetId="7" r:id="rId7"/>
  </sheets>
  <definedNames/>
  <calcPr fullCalcOnLoad="1"/>
</workbook>
</file>

<file path=xl/sharedStrings.xml><?xml version="1.0" encoding="utf-8"?>
<sst xmlns="http://schemas.openxmlformats.org/spreadsheetml/2006/main" count="796" uniqueCount="379">
  <si>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</si>
  <si>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</si>
  <si>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</si>
  <si>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</si>
  <si>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</si>
  <si>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</si>
  <si>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</si>
  <si>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</si>
  <si>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</si>
  <si>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</si>
  <si>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</si>
  <si>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</si>
  <si>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</si>
  <si>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</si>
  <si>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</si>
  <si>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</si>
  <si>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</si>
  <si>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</si>
  <si>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</si>
  <si>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</si>
  <si>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</si>
  <si>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Mike</t>
  </si>
  <si>
    <t>Peter</t>
  </si>
  <si>
    <t>Robert</t>
  </si>
  <si>
    <t>Brendan</t>
  </si>
  <si>
    <t>Garner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</si>
  <si>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</si>
  <si>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</si>
  <si>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</si>
  <si>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</si>
  <si>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</si>
  <si>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</si>
  <si>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</si>
  <si>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</si>
  <si>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</si>
  <si>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</si>
  <si>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</si>
  <si>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</si>
  <si>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</si>
  <si>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</si>
  <si>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</si>
  <si>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</si>
  <si>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</si>
  <si>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</si>
  <si>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</si>
  <si>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</si>
  <si>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</si>
  <si>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</si>
  <si>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</si>
  <si>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</si>
  <si>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OPEN</t>
  </si>
  <si>
    <t>R.OPEN</t>
  </si>
  <si>
    <t>Overall</t>
  </si>
  <si>
    <t>Daniel</t>
  </si>
  <si>
    <t>Max</t>
  </si>
  <si>
    <t>Lloyd</t>
  </si>
  <si>
    <t>White</t>
  </si>
  <si>
    <t>Dean</t>
  </si>
  <si>
    <t>CLB</t>
  </si>
  <si>
    <t>Noel</t>
  </si>
  <si>
    <t>Alan</t>
  </si>
  <si>
    <t xml:space="preserve">Ray </t>
  </si>
  <si>
    <t>David</t>
  </si>
  <si>
    <t>John</t>
  </si>
  <si>
    <t>Wilken</t>
  </si>
  <si>
    <t>Hart</t>
  </si>
  <si>
    <t>Conrad</t>
  </si>
  <si>
    <t>Kirby</t>
  </si>
  <si>
    <t>Full Results at:</t>
  </si>
  <si>
    <t># Entrants</t>
  </si>
  <si>
    <t>Leon</t>
  </si>
  <si>
    <t>Bogers</t>
  </si>
  <si>
    <t>New lap record</t>
  </si>
  <si>
    <t>Paul</t>
  </si>
  <si>
    <t>George</t>
  </si>
  <si>
    <t>Vellis</t>
  </si>
  <si>
    <t>Ben</t>
  </si>
  <si>
    <t>Sale</t>
  </si>
  <si>
    <t>Ledwith</t>
  </si>
  <si>
    <t>Tim</t>
  </si>
  <si>
    <t>Brian</t>
  </si>
  <si>
    <t>David WILKEN</t>
  </si>
  <si>
    <t>Brendan BEAVIS</t>
  </si>
  <si>
    <t>Dean MONIK</t>
  </si>
  <si>
    <t>Russell GARNER</t>
  </si>
  <si>
    <t>Robert HART</t>
  </si>
  <si>
    <t>Ray MONIK</t>
  </si>
  <si>
    <t>Charlie TICKLER</t>
  </si>
  <si>
    <t>Peter PHILLIPS</t>
  </si>
  <si>
    <t>Max LLOYD</t>
  </si>
  <si>
    <t>Mike KIRBY</t>
  </si>
  <si>
    <t>Tim EMERY</t>
  </si>
  <si>
    <t>Noel HERITAGE</t>
  </si>
  <si>
    <t>Leon BOGERS</t>
  </si>
  <si>
    <t>Gary PRESCOTT</t>
  </si>
  <si>
    <t xml:space="preserve">David </t>
  </si>
  <si>
    <t>1. Phillip Island 06/7/13</t>
  </si>
  <si>
    <t>2. Broadford 21/7/13</t>
  </si>
  <si>
    <t>3. Winton 4/8/13</t>
  </si>
  <si>
    <t>4. Calder 21/9/13</t>
  </si>
  <si>
    <t>5. Wakefield 3/11/13</t>
  </si>
  <si>
    <t>6. Phillip Island 17/11/13</t>
  </si>
  <si>
    <t>Super Modified</t>
  </si>
  <si>
    <t>http://racing.natsoft.com.au/636161044/object_17299360.88Y/Times?25</t>
  </si>
  <si>
    <t>S.MOD</t>
  </si>
  <si>
    <t>SUP</t>
  </si>
  <si>
    <t>Paul LEDWITH</t>
  </si>
  <si>
    <t>1:53.0589</t>
  </si>
  <si>
    <t>1:53.4980</t>
  </si>
  <si>
    <t>1:54.7186</t>
  </si>
  <si>
    <t>1:55.4083</t>
  </si>
  <si>
    <t>Ben SALE</t>
  </si>
  <si>
    <t>1:57.7357</t>
  </si>
  <si>
    <t>1:58.4268</t>
  </si>
  <si>
    <t>1:59.4974</t>
  </si>
  <si>
    <t>2:00.0228</t>
  </si>
  <si>
    <t>2:00.2511</t>
  </si>
  <si>
    <t>2:00.3957</t>
  </si>
  <si>
    <t>2:02.4702</t>
  </si>
  <si>
    <t>Alan CONRAD</t>
  </si>
  <si>
    <t>2:02.7640</t>
  </si>
  <si>
    <t>Daniel WHITE</t>
  </si>
  <si>
    <t>2:02.9293</t>
  </si>
  <si>
    <t>2:03.0162</t>
  </si>
  <si>
    <t>2:03.2780</t>
  </si>
  <si>
    <t>2:03.9957</t>
  </si>
  <si>
    <t>John DOWNES</t>
  </si>
  <si>
    <t>2:05.6254</t>
  </si>
  <si>
    <t>Craig HEALY</t>
  </si>
  <si>
    <t>2:06.2982</t>
  </si>
  <si>
    <t>2:07.1265</t>
  </si>
  <si>
    <t>John REID</t>
  </si>
  <si>
    <t>2:07.9713</t>
  </si>
  <si>
    <t>2:08.0210</t>
  </si>
  <si>
    <t>Tim MEADEN</t>
  </si>
  <si>
    <t>2:11.1135</t>
  </si>
  <si>
    <t>George VELLIS</t>
  </si>
  <si>
    <t>2:15.9812</t>
  </si>
  <si>
    <t>Geoff BLICK</t>
  </si>
  <si>
    <t>2:16.8802</t>
  </si>
  <si>
    <t>Brian MUTTON</t>
  </si>
  <si>
    <t>2:29.4245</t>
  </si>
  <si>
    <t>Meaden</t>
  </si>
  <si>
    <t>Mutton</t>
  </si>
  <si>
    <t>James WEST</t>
  </si>
  <si>
    <t>2:03.1697</t>
  </si>
  <si>
    <t>Nathan JONES</t>
  </si>
  <si>
    <t>2:03.4270</t>
  </si>
  <si>
    <t>Gary</t>
  </si>
  <si>
    <t>Prescott</t>
  </si>
  <si>
    <t>Nathan</t>
  </si>
  <si>
    <t>Jones</t>
  </si>
  <si>
    <t>Emery</t>
  </si>
  <si>
    <t>Brendan BEAVIS (1)</t>
  </si>
  <si>
    <t>1:15.2652</t>
  </si>
  <si>
    <t>Robert HART (1)</t>
  </si>
  <si>
    <t>1:16.6952</t>
  </si>
  <si>
    <t>Russell GARNER (1)</t>
  </si>
  <si>
    <t>1:18.1604</t>
  </si>
  <si>
    <t>Peter Phillips</t>
  </si>
  <si>
    <t>1:19.4519</t>
  </si>
  <si>
    <t>Alan CONRAD (3)</t>
  </si>
  <si>
    <t>1:19.6778</t>
  </si>
  <si>
    <t>1:19.9987</t>
  </si>
  <si>
    <t>Brodie SIMS (5)</t>
  </si>
  <si>
    <t>1:20.3738</t>
  </si>
  <si>
    <t>Sam GUMINA (3)</t>
  </si>
  <si>
    <t>1:20.4580</t>
  </si>
  <si>
    <t>Nicholas CANNIZZO (5)</t>
  </si>
  <si>
    <t>1:21.5440</t>
  </si>
  <si>
    <t>Max LLOYD (3)</t>
  </si>
  <si>
    <t>1:21.6736</t>
  </si>
  <si>
    <t>Leon BOGERS (5)</t>
  </si>
  <si>
    <t>1:23.1953</t>
  </si>
  <si>
    <t>David JAMES (5)</t>
  </si>
  <si>
    <t>1:23.6717</t>
  </si>
  <si>
    <t>Craig BAIRD (3)</t>
  </si>
  <si>
    <t>1:23.7299</t>
  </si>
  <si>
    <t>Frank NATHAN (5)</t>
  </si>
  <si>
    <t>1:24.8637</t>
  </si>
  <si>
    <t>John DOWNES (5)</t>
  </si>
  <si>
    <t>1:25.4524</t>
  </si>
  <si>
    <t>Fabian MASTRONARDI (5)</t>
  </si>
  <si>
    <t>1:25.6498</t>
  </si>
  <si>
    <t>Tim MEADEN (5)</t>
  </si>
  <si>
    <t>1:25.9732</t>
  </si>
  <si>
    <t>John REID (5)</t>
  </si>
  <si>
    <t>1:29.1681</t>
  </si>
  <si>
    <t>Simeon OUZAS (5)</t>
  </si>
  <si>
    <t>1:31.9076</t>
  </si>
  <si>
    <t>http://racing.natsoft.com.au/635761690/object_28356960.88P/Result?29</t>
  </si>
  <si>
    <t>Randy STAGNO NAVARRA 1</t>
  </si>
  <si>
    <t>Randy</t>
  </si>
  <si>
    <t>Stagno Navarra</t>
  </si>
  <si>
    <t>Fabian</t>
  </si>
  <si>
    <t>Mastronardi</t>
  </si>
  <si>
    <t>2013-2014 Season</t>
  </si>
  <si>
    <t>David WILKEN (1)</t>
  </si>
  <si>
    <t>S9</t>
  </si>
  <si>
    <t>1:38.7803</t>
  </si>
  <si>
    <t>Paul LEDWITH (1)</t>
  </si>
  <si>
    <t>S17</t>
  </si>
  <si>
    <t>1:39.4640</t>
  </si>
  <si>
    <t>S13</t>
  </si>
  <si>
    <t>1:39.8916</t>
  </si>
  <si>
    <t>Teruo DELACROIX (1)</t>
  </si>
  <si>
    <t>-</t>
  </si>
  <si>
    <t>1:43.5091</t>
  </si>
  <si>
    <t>Randy STAGNO-NAVARRA 1</t>
  </si>
  <si>
    <t>1:43.6683</t>
  </si>
  <si>
    <t>Peter MARKS (3)</t>
  </si>
  <si>
    <t>S11</t>
  </si>
  <si>
    <t>1:44.5823</t>
  </si>
  <si>
    <t>1:45.3912</t>
  </si>
  <si>
    <t>Gary PRESCOTT (1)</t>
  </si>
  <si>
    <t>1:45.9131</t>
  </si>
  <si>
    <t>Peter PHILLIPS (1)</t>
  </si>
  <si>
    <t>S19</t>
  </si>
  <si>
    <t>1:46.4744</t>
  </si>
  <si>
    <t>Daniel WHITE (1)</t>
  </si>
  <si>
    <t>1:46.5847</t>
  </si>
  <si>
    <t>Paul MURPHY (1)</t>
  </si>
  <si>
    <t>S1</t>
  </si>
  <si>
    <t>1:47.2202</t>
  </si>
  <si>
    <t>Max LLOYD (1)</t>
  </si>
  <si>
    <t>1:47.4365</t>
  </si>
  <si>
    <t>Noel HERITAGE (1)</t>
  </si>
  <si>
    <t>1:47.8669</t>
  </si>
  <si>
    <t>Tim EMERY (1)</t>
  </si>
  <si>
    <t>1:48.3216</t>
  </si>
  <si>
    <t>Robert DOWNES (3)</t>
  </si>
  <si>
    <t>S18</t>
  </si>
  <si>
    <t>1:48.5828</t>
  </si>
  <si>
    <t>Nicholas CANNIZZO (3)</t>
  </si>
  <si>
    <t>1:48.7590</t>
  </si>
  <si>
    <t>Fabian MASTRONARDI (1)</t>
  </si>
  <si>
    <t>1:52.0844</t>
  </si>
  <si>
    <t>Tim MEADEN (3)</t>
  </si>
  <si>
    <t>S15</t>
  </si>
  <si>
    <t>1:53.2958</t>
  </si>
  <si>
    <t>John FREDERSDORFF (3)</t>
  </si>
  <si>
    <t>1:55.6905</t>
  </si>
  <si>
    <t>Simeon OUZAS (3)</t>
  </si>
  <si>
    <t>1:55.6989</t>
  </si>
  <si>
    <t>Daryl ERVINE (3)</t>
  </si>
  <si>
    <t>1:56.2999</t>
  </si>
  <si>
    <t>Todd FLETCHER (3)</t>
  </si>
  <si>
    <t>1:57.2420</t>
  </si>
  <si>
    <t>Nathan JONES (3)</t>
  </si>
  <si>
    <t>1:58.1000</t>
  </si>
  <si>
    <t>S5</t>
  </si>
  <si>
    <t>2:03.5205</t>
  </si>
  <si>
    <t>Anastasia GIANNEKAS 3</t>
  </si>
  <si>
    <t>2:04.5939</t>
  </si>
  <si>
    <t>Rina MASTRONARDI (3)</t>
  </si>
  <si>
    <t>2:05.6244</t>
  </si>
  <si>
    <t>Christine BRYMNER (3)</t>
  </si>
  <si>
    <t>2:09.0707</t>
  </si>
  <si>
    <t>Jeremy FREDERSDORFF 3</t>
  </si>
  <si>
    <t>1:45.1528</t>
  </si>
  <si>
    <t>Posted in:</t>
  </si>
  <si>
    <t>http://racing.natsoft.com.au/637126628/object_41268944.88Y/Result?21</t>
  </si>
  <si>
    <t>Nicholas</t>
  </si>
  <si>
    <t>Cannizzo</t>
  </si>
  <si>
    <t xml:space="preserve">Peter </t>
  </si>
  <si>
    <t>Marks</t>
  </si>
  <si>
    <t>Fredersdorff</t>
  </si>
  <si>
    <t>Andrew Hall (1)</t>
  </si>
  <si>
    <t>S8</t>
  </si>
  <si>
    <t>1:06.2470</t>
  </si>
  <si>
    <t>Mark Fitzgerald (1)</t>
  </si>
  <si>
    <t>1:08.3374</t>
  </si>
  <si>
    <t>Brendan Beavis (1)</t>
  </si>
  <si>
    <t>1:08.4718</t>
  </si>
  <si>
    <t>David Wilken (1)</t>
  </si>
  <si>
    <t>S31</t>
  </si>
  <si>
    <t>1:08.5682</t>
  </si>
  <si>
    <t>Paul Ledwith (1)</t>
  </si>
  <si>
    <t>S32</t>
  </si>
  <si>
    <t>1:08.6264</t>
  </si>
  <si>
    <t>Russell Garner (1)</t>
  </si>
  <si>
    <t>1:10.7063</t>
  </si>
  <si>
    <t>David Bruce (3)</t>
  </si>
  <si>
    <t>1:11.5414</t>
  </si>
  <si>
    <t>Dean Monik (3)</t>
  </si>
  <si>
    <t>S10</t>
  </si>
  <si>
    <t>1:11.7665</t>
  </si>
  <si>
    <t>Randy Stagno-Navarra</t>
  </si>
  <si>
    <t>1:12.2416</t>
  </si>
  <si>
    <t>Anthony Heasly (3)</t>
  </si>
  <si>
    <t>S28</t>
  </si>
  <si>
    <t>1:12.5838</t>
  </si>
  <si>
    <t>Colin Denman-Jones (1)</t>
  </si>
  <si>
    <t>1:12.6375</t>
  </si>
  <si>
    <t>Ray Monik (1)</t>
  </si>
  <si>
    <t>1:12.8717</t>
  </si>
  <si>
    <t>Bill Roder (3)</t>
  </si>
  <si>
    <t>1:14.1799</t>
  </si>
  <si>
    <t>Gary Prescott (1)</t>
  </si>
  <si>
    <t>1:14.3264</t>
  </si>
  <si>
    <t>Daniel White (1)</t>
  </si>
  <si>
    <t>1:14.4422</t>
  </si>
  <si>
    <t>Peter Phillips (3)</t>
  </si>
  <si>
    <t>1:14.6694</t>
  </si>
  <si>
    <t>Noel Heritage (3)</t>
  </si>
  <si>
    <t>1:14.9160</t>
  </si>
  <si>
    <t>Troy Heasly (1)</t>
  </si>
  <si>
    <t>S30</t>
  </si>
  <si>
    <t>1:14.9374</t>
  </si>
  <si>
    <t>Robert Downes (1)</t>
  </si>
  <si>
    <t>1:15.2483</t>
  </si>
  <si>
    <t>Max Lloyd (3)</t>
  </si>
  <si>
    <t>1:15.4479</t>
  </si>
  <si>
    <t>Nicholas Cannizzo (3)</t>
  </si>
  <si>
    <t>1:15.5577</t>
  </si>
  <si>
    <t>Tim Emery (3)</t>
  </si>
  <si>
    <t>1:16.0069</t>
  </si>
  <si>
    <t>Dale Fitzgerald (5)</t>
  </si>
  <si>
    <t>1:16.6111</t>
  </si>
  <si>
    <t>Tim Meaden (1)</t>
  </si>
  <si>
    <t>1:16.8650</t>
  </si>
  <si>
    <t>Simeon Ouzas</t>
  </si>
  <si>
    <t>1:17.0940</t>
  </si>
  <si>
    <t>Leon Bogers (3)</t>
  </si>
  <si>
    <t>1:17.1294</t>
  </si>
  <si>
    <t>Fabian Mastronardi (3)</t>
  </si>
  <si>
    <t>S24</t>
  </si>
  <si>
    <t>1:17.7422</t>
  </si>
  <si>
    <t>John Downes (3)</t>
  </si>
  <si>
    <t>1:17.7503</t>
  </si>
  <si>
    <t>John Reid (3)</t>
  </si>
  <si>
    <t>1:17.8074</t>
  </si>
  <si>
    <t>Peter Dannock (3)</t>
  </si>
  <si>
    <t>1:18.0285</t>
  </si>
  <si>
    <t>Daryl Ervine (3)</t>
  </si>
  <si>
    <t>1:21.6319</t>
  </si>
  <si>
    <t>http://racing.natsoft.com.au/636619870/object_39178384.86U/Result?35</t>
  </si>
  <si>
    <t>Mark</t>
  </si>
  <si>
    <t>Fitzgerald</t>
  </si>
  <si>
    <t>Colin</t>
  </si>
  <si>
    <t>Denman Jones</t>
  </si>
  <si>
    <t>Dannock</t>
  </si>
  <si>
    <t>Daryl</t>
  </si>
  <si>
    <t>Ervine</t>
  </si>
  <si>
    <t>Bruce</t>
  </si>
  <si>
    <t>1:50.9846</t>
  </si>
  <si>
    <t>1:16.83</t>
  </si>
  <si>
    <t>1:17.04</t>
  </si>
  <si>
    <t>1:19.42</t>
  </si>
  <si>
    <t>1:13.75</t>
  </si>
  <si>
    <t>1:14.73</t>
  </si>
  <si>
    <t>Alan Conrad</t>
  </si>
  <si>
    <t>1:16.76</t>
  </si>
  <si>
    <t>Lindy Anderson</t>
  </si>
  <si>
    <t>1:24.23</t>
  </si>
  <si>
    <t>1:16.84</t>
  </si>
  <si>
    <t>1:17.01</t>
  </si>
  <si>
    <t>1:19.24</t>
  </si>
  <si>
    <t>1:19.34</t>
  </si>
  <si>
    <t>1:10.58</t>
  </si>
  <si>
    <t>1:12.23</t>
  </si>
  <si>
    <t>Craig Healy</t>
  </si>
  <si>
    <t>1:13.81</t>
  </si>
  <si>
    <t>1:14.06</t>
  </si>
  <si>
    <t>1:15.37</t>
  </si>
  <si>
    <t>1:10.17</t>
  </si>
  <si>
    <t>1:11.73</t>
  </si>
  <si>
    <t>Robert Parr</t>
  </si>
  <si>
    <t>1:13.57</t>
  </si>
  <si>
    <t>1:16.06</t>
  </si>
  <si>
    <t>1:10.57</t>
  </si>
  <si>
    <t>Paul Murphy</t>
  </si>
  <si>
    <t>Lindy</t>
  </si>
  <si>
    <t>Anderson</t>
  </si>
  <si>
    <t>Simeon</t>
  </si>
  <si>
    <t>Ouzas</t>
  </si>
  <si>
    <t>7. Sandown 2/2/14</t>
  </si>
  <si>
    <t>8. Winton 23/3/14</t>
  </si>
  <si>
    <t>9. Phillip Island 5/4/14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</si>
</sst>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94"/>
        <bgColor indexed="64"/>
      </patternFill>
    </fill>
    <fill>
      <patternFill patternType="solid">
        <fgColor rgb="FFFCFF8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179" fontId="0" fillId="40" borderId="0" xfId="0" applyNumberForma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5" fillId="41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49" fontId="0" fillId="41" borderId="0" xfId="0" applyNumberFormat="1" applyFill="1" applyBorder="1" applyAlignment="1">
      <alignment horizontal="center"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0" xfId="0" applyFill="1" applyAlignment="1">
      <alignment horizontal="center"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5" fillId="4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0" xfId="0" applyAlignment="1">
      <alignment horizontal="left"/>
    </xf>
    <xf numFmtId="0" fontId="5" fillId="6" borderId="0" xfId="0" applyFont="1" applyFill="1" applyBorder="1" applyAlignment="1">
      <alignment horizontal="center"/>
    </xf>
    <xf numFmtId="49" fontId="5" fillId="37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center"/>
    </xf>
    <xf numFmtId="179" fontId="5" fillId="32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49" fontId="0" fillId="37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49" fontId="5" fillId="6" borderId="0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49" fontId="0" fillId="38" borderId="11" xfId="0" applyNumberFormat="1" applyFill="1" applyBorder="1" applyAlignment="1">
      <alignment/>
    </xf>
    <xf numFmtId="0" fontId="0" fillId="44" borderId="15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49" fontId="0" fillId="44" borderId="0" xfId="0" applyNumberForma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5" fillId="47" borderId="17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horizontal="center"/>
    </xf>
    <xf numFmtId="49" fontId="0" fillId="47" borderId="0" xfId="0" applyNumberFormat="1" applyFill="1" applyBorder="1" applyAlignment="1">
      <alignment/>
    </xf>
    <xf numFmtId="0" fontId="0" fillId="47" borderId="0" xfId="0" applyFont="1" applyFill="1" applyBorder="1" applyAlignment="1">
      <alignment horizontal="center"/>
    </xf>
    <xf numFmtId="49" fontId="0" fillId="47" borderId="0" xfId="0" applyNumberFormat="1" applyFont="1" applyFill="1" applyBorder="1" applyAlignment="1">
      <alignment/>
    </xf>
    <xf numFmtId="0" fontId="5" fillId="47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61044/object_17299360.88Y/Times?2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5761690/object_28356960.88P/Result?2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6.57421875" style="1" customWidth="1"/>
    <col min="4" max="4" width="8.140625" style="9" customWidth="1"/>
    <col min="5" max="5" width="10.421875" style="28" customWidth="1"/>
    <col min="6" max="14" width="6.421875" style="9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24.5" customHeight="1" thickBot="1">
      <c r="A1" s="228"/>
      <c r="B1" s="229"/>
      <c r="C1" s="229"/>
      <c r="D1" s="230"/>
      <c r="E1" s="231"/>
      <c r="F1" s="230"/>
      <c r="G1" s="230"/>
      <c r="H1" s="230"/>
      <c r="I1" s="230"/>
      <c r="J1" s="230"/>
      <c r="K1" s="230"/>
      <c r="L1" s="230"/>
      <c r="M1" s="230"/>
      <c r="N1" s="230"/>
    </row>
    <row r="2" spans="1:16" s="33" customFormat="1" ht="120" customHeight="1" thickBot="1">
      <c r="A2" s="26" t="s">
        <v>0</v>
      </c>
      <c r="B2" s="29" t="s">
        <v>1</v>
      </c>
      <c r="C2" s="227" t="s">
        <v>196</v>
      </c>
      <c r="D2" s="26" t="s">
        <v>2</v>
      </c>
      <c r="E2" s="30" t="s">
        <v>3</v>
      </c>
      <c r="F2" s="31" t="s">
        <v>96</v>
      </c>
      <c r="G2" s="31" t="s">
        <v>97</v>
      </c>
      <c r="H2" s="31" t="s">
        <v>98</v>
      </c>
      <c r="I2" s="31" t="s">
        <v>99</v>
      </c>
      <c r="J2" s="31" t="s">
        <v>100</v>
      </c>
      <c r="K2" s="31" t="s">
        <v>101</v>
      </c>
      <c r="L2" s="31" t="s">
        <v>376</v>
      </c>
      <c r="M2" s="31" t="s">
        <v>377</v>
      </c>
      <c r="N2" s="31" t="s">
        <v>378</v>
      </c>
      <c r="O2" s="32"/>
      <c r="P2" s="32"/>
    </row>
    <row r="3" spans="1:14" s="6" customFormat="1" ht="12.75">
      <c r="A3" s="35">
        <v>1</v>
      </c>
      <c r="B3" s="193" t="s">
        <v>24</v>
      </c>
      <c r="C3" s="193" t="s">
        <v>28</v>
      </c>
      <c r="D3" s="194" t="s">
        <v>17</v>
      </c>
      <c r="E3" s="4">
        <f>SUM(F3:N3)-SMALL(F3:N3,2)-MIN(F3:N3)</f>
        <v>43</v>
      </c>
      <c r="F3" s="184">
        <v>7</v>
      </c>
      <c r="G3" s="185">
        <v>10</v>
      </c>
      <c r="H3" s="185">
        <v>6</v>
      </c>
      <c r="I3" s="185">
        <v>10</v>
      </c>
      <c r="J3" s="184">
        <v>10</v>
      </c>
      <c r="K3" s="184">
        <v>0</v>
      </c>
      <c r="L3" s="184">
        <v>0</v>
      </c>
      <c r="M3" s="85">
        <v>0</v>
      </c>
      <c r="N3" s="85">
        <v>0</v>
      </c>
    </row>
    <row r="4" spans="1:14" s="6" customFormat="1" ht="12.75">
      <c r="A4" s="35">
        <v>2</v>
      </c>
      <c r="B4" s="306" t="s">
        <v>70</v>
      </c>
      <c r="C4" s="306" t="s">
        <v>71</v>
      </c>
      <c r="D4" s="75" t="s">
        <v>58</v>
      </c>
      <c r="E4" s="4">
        <f>SUM(F4:N4)-SMALL(F4:N4,2)-MIN(F4:N4)</f>
        <v>42</v>
      </c>
      <c r="F4" s="189">
        <v>7</v>
      </c>
      <c r="G4" s="187">
        <v>10</v>
      </c>
      <c r="H4" s="187">
        <v>10</v>
      </c>
      <c r="I4" s="187">
        <v>10</v>
      </c>
      <c r="J4" s="307">
        <v>5</v>
      </c>
      <c r="K4" s="307">
        <v>0</v>
      </c>
      <c r="L4" s="307">
        <v>0</v>
      </c>
      <c r="M4" s="308">
        <v>0</v>
      </c>
      <c r="N4" s="308">
        <v>0</v>
      </c>
    </row>
    <row r="5" spans="1:14" s="6" customFormat="1" ht="12.75">
      <c r="A5" s="35">
        <v>3</v>
      </c>
      <c r="B5" s="74" t="s">
        <v>22</v>
      </c>
      <c r="C5" s="74" t="s">
        <v>27</v>
      </c>
      <c r="D5" s="75" t="s">
        <v>58</v>
      </c>
      <c r="E5" s="4">
        <f>SUM(F5:N5)-SMALL(F5:N5,2)-MIN(F5:N5)</f>
        <v>40</v>
      </c>
      <c r="F5" s="70">
        <v>10</v>
      </c>
      <c r="G5" s="75">
        <v>10</v>
      </c>
      <c r="H5" s="75">
        <v>10</v>
      </c>
      <c r="I5" s="75">
        <v>10</v>
      </c>
      <c r="J5" s="70">
        <v>0</v>
      </c>
      <c r="K5" s="70">
        <v>0</v>
      </c>
      <c r="L5" s="70">
        <v>0</v>
      </c>
      <c r="M5" s="72">
        <v>0</v>
      </c>
      <c r="N5" s="72">
        <v>0</v>
      </c>
    </row>
    <row r="6" spans="1:14" s="6" customFormat="1" ht="12.75">
      <c r="A6" s="35">
        <v>3</v>
      </c>
      <c r="B6" s="142" t="s">
        <v>59</v>
      </c>
      <c r="C6" s="142" t="s">
        <v>30</v>
      </c>
      <c r="D6" s="143" t="s">
        <v>4</v>
      </c>
      <c r="E6" s="4">
        <f>SUM(F6:N6)-SMALL(F6:N6,2)-MIN(F6:N6)</f>
        <v>40</v>
      </c>
      <c r="F6" s="120">
        <v>10</v>
      </c>
      <c r="G6" s="143">
        <v>0</v>
      </c>
      <c r="H6" s="143">
        <v>10</v>
      </c>
      <c r="I6" s="143">
        <v>10</v>
      </c>
      <c r="J6" s="120">
        <v>10</v>
      </c>
      <c r="K6" s="120">
        <v>0</v>
      </c>
      <c r="L6" s="120">
        <v>0</v>
      </c>
      <c r="M6" s="64">
        <v>0</v>
      </c>
      <c r="N6" s="64">
        <v>0</v>
      </c>
    </row>
    <row r="7" spans="1:14" s="6" customFormat="1" ht="12.75">
      <c r="A7" s="35">
        <v>3</v>
      </c>
      <c r="B7" s="156" t="s">
        <v>95</v>
      </c>
      <c r="C7" s="156" t="s">
        <v>64</v>
      </c>
      <c r="D7" s="138" t="s">
        <v>14</v>
      </c>
      <c r="E7" s="4">
        <f>SUM(F7:N7)-SMALL(F7:N7,2)-MIN(F7:N7)</f>
        <v>40</v>
      </c>
      <c r="F7" s="97">
        <v>10</v>
      </c>
      <c r="G7" s="138">
        <v>0</v>
      </c>
      <c r="H7" s="138">
        <v>10</v>
      </c>
      <c r="I7" s="138">
        <v>10</v>
      </c>
      <c r="J7" s="97">
        <v>10</v>
      </c>
      <c r="K7" s="97">
        <v>0</v>
      </c>
      <c r="L7" s="97">
        <v>0</v>
      </c>
      <c r="M7" s="95">
        <v>0</v>
      </c>
      <c r="N7" s="95">
        <v>0</v>
      </c>
    </row>
    <row r="8" spans="1:14" s="6" customFormat="1" ht="12.75">
      <c r="A8" s="35">
        <v>6</v>
      </c>
      <c r="B8" s="180" t="s">
        <v>192</v>
      </c>
      <c r="C8" s="180" t="s">
        <v>193</v>
      </c>
      <c r="D8" s="177" t="s">
        <v>5</v>
      </c>
      <c r="E8" s="4">
        <f>SUM(F8:N8)-SMALL(F8:N8,2)-MIN(F8:N8)</f>
        <v>36</v>
      </c>
      <c r="F8" s="107">
        <v>0</v>
      </c>
      <c r="G8" s="182">
        <v>6</v>
      </c>
      <c r="H8" s="182">
        <v>10</v>
      </c>
      <c r="I8" s="182">
        <v>10</v>
      </c>
      <c r="J8" s="107">
        <v>10</v>
      </c>
      <c r="K8" s="107">
        <v>0</v>
      </c>
      <c r="L8" s="107">
        <v>0</v>
      </c>
      <c r="M8" s="63">
        <v>0</v>
      </c>
      <c r="N8" s="63">
        <v>0</v>
      </c>
    </row>
    <row r="9" spans="1:14" s="6" customFormat="1" ht="12.75">
      <c r="A9" s="35">
        <v>7</v>
      </c>
      <c r="B9" s="74" t="s">
        <v>54</v>
      </c>
      <c r="C9" s="74" t="s">
        <v>55</v>
      </c>
      <c r="D9" s="75" t="s">
        <v>58</v>
      </c>
      <c r="E9" s="4">
        <f>SUM(F9:N9)-SMALL(F9:N9,2)-MIN(F9:N9)</f>
        <v>35</v>
      </c>
      <c r="F9" s="70">
        <v>7</v>
      </c>
      <c r="G9" s="75">
        <v>7</v>
      </c>
      <c r="H9" s="75">
        <v>7</v>
      </c>
      <c r="I9" s="75">
        <v>7</v>
      </c>
      <c r="J9" s="70">
        <v>7</v>
      </c>
      <c r="K9" s="70">
        <v>0</v>
      </c>
      <c r="L9" s="70">
        <v>0</v>
      </c>
      <c r="M9" s="72">
        <v>0</v>
      </c>
      <c r="N9" s="72">
        <v>0</v>
      </c>
    </row>
    <row r="10" spans="1:14" s="6" customFormat="1" ht="12.75">
      <c r="A10" s="35">
        <v>8</v>
      </c>
      <c r="B10" s="133" t="s">
        <v>19</v>
      </c>
      <c r="C10" s="133" t="s">
        <v>25</v>
      </c>
      <c r="D10" s="183" t="s">
        <v>105</v>
      </c>
      <c r="E10" s="4">
        <f>SUM(F10:N10)-SMALL(F10:N10,2)-MIN(F10:N10)</f>
        <v>29</v>
      </c>
      <c r="F10" s="102">
        <v>7</v>
      </c>
      <c r="G10" s="134">
        <v>7</v>
      </c>
      <c r="H10" s="134">
        <v>1</v>
      </c>
      <c r="I10" s="134">
        <v>7</v>
      </c>
      <c r="J10" s="102">
        <v>7</v>
      </c>
      <c r="K10" s="102">
        <v>0</v>
      </c>
      <c r="L10" s="102">
        <v>0</v>
      </c>
      <c r="M10" s="100">
        <v>0</v>
      </c>
      <c r="N10" s="100">
        <v>0</v>
      </c>
    </row>
    <row r="11" spans="1:14" s="6" customFormat="1" ht="12.75">
      <c r="A11" s="35">
        <v>9</v>
      </c>
      <c r="B11" s="76" t="s">
        <v>79</v>
      </c>
      <c r="C11" s="76" t="s">
        <v>152</v>
      </c>
      <c r="D11" s="75" t="s">
        <v>58</v>
      </c>
      <c r="E11" s="4">
        <f>SUM(F11:N11)-SMALL(F11:N11,2)-MIN(F11:N11)</f>
        <v>27</v>
      </c>
      <c r="F11" s="70">
        <v>6</v>
      </c>
      <c r="G11" s="75">
        <v>0</v>
      </c>
      <c r="H11" s="75">
        <v>6</v>
      </c>
      <c r="I11" s="75">
        <v>5</v>
      </c>
      <c r="J11" s="70">
        <v>10</v>
      </c>
      <c r="K11" s="70">
        <v>0</v>
      </c>
      <c r="L11" s="70">
        <v>0</v>
      </c>
      <c r="M11" s="72">
        <v>0</v>
      </c>
      <c r="N11" s="72">
        <v>0</v>
      </c>
    </row>
    <row r="12" spans="1:14" s="6" customFormat="1" ht="12.75">
      <c r="A12" s="35">
        <v>10</v>
      </c>
      <c r="B12" s="179" t="s">
        <v>60</v>
      </c>
      <c r="C12" s="179" t="s">
        <v>66</v>
      </c>
      <c r="D12" s="177" t="s">
        <v>5</v>
      </c>
      <c r="E12" s="4">
        <f>SUM(F12:N12)-SMALL(F12:N12,2)-MIN(F12:N12)</f>
        <v>26</v>
      </c>
      <c r="F12" s="107">
        <v>7</v>
      </c>
      <c r="G12" s="182">
        <v>7</v>
      </c>
      <c r="H12" s="182">
        <v>6</v>
      </c>
      <c r="I12" s="182">
        <v>0</v>
      </c>
      <c r="J12" s="107">
        <v>6</v>
      </c>
      <c r="K12" s="107">
        <v>0</v>
      </c>
      <c r="L12" s="107">
        <v>0</v>
      </c>
      <c r="M12" s="63">
        <v>0</v>
      </c>
      <c r="N12" s="63">
        <v>0</v>
      </c>
    </row>
    <row r="13" spans="1:14" s="6" customFormat="1" ht="12.75">
      <c r="A13" s="35">
        <v>11</v>
      </c>
      <c r="B13" s="186" t="s">
        <v>63</v>
      </c>
      <c r="C13" s="186" t="s">
        <v>29</v>
      </c>
      <c r="D13" s="187" t="s">
        <v>6</v>
      </c>
      <c r="E13" s="4">
        <f>SUM(F13:N13)-SMALL(F13:N13,2)-MIN(F13:N13)</f>
        <v>24</v>
      </c>
      <c r="F13" s="189">
        <v>10</v>
      </c>
      <c r="G13" s="187">
        <v>7</v>
      </c>
      <c r="H13" s="187">
        <v>0</v>
      </c>
      <c r="I13" s="187">
        <v>7</v>
      </c>
      <c r="J13" s="189">
        <v>0</v>
      </c>
      <c r="K13" s="189">
        <v>0</v>
      </c>
      <c r="L13" s="189">
        <v>0</v>
      </c>
      <c r="M13" s="190">
        <v>0</v>
      </c>
      <c r="N13" s="190">
        <v>0</v>
      </c>
    </row>
    <row r="14" spans="1:14" s="6" customFormat="1" ht="12.75">
      <c r="A14" s="35">
        <v>11</v>
      </c>
      <c r="B14" s="193" t="s">
        <v>73</v>
      </c>
      <c r="C14" s="193" t="s">
        <v>78</v>
      </c>
      <c r="D14" s="194" t="s">
        <v>17</v>
      </c>
      <c r="E14" s="4">
        <f>SUM(F14:N14)-SMALL(F14:N14,2)-MIN(F14:N14)</f>
        <v>24</v>
      </c>
      <c r="F14" s="184">
        <v>10</v>
      </c>
      <c r="G14" s="185">
        <v>0</v>
      </c>
      <c r="H14" s="185">
        <v>7</v>
      </c>
      <c r="I14" s="185">
        <v>7</v>
      </c>
      <c r="J14" s="184">
        <v>0</v>
      </c>
      <c r="K14" s="184">
        <v>0</v>
      </c>
      <c r="L14" s="184">
        <v>0</v>
      </c>
      <c r="M14" s="85">
        <v>0</v>
      </c>
      <c r="N14" s="85">
        <v>0</v>
      </c>
    </row>
    <row r="15" spans="1:14" s="6" customFormat="1" ht="12.75">
      <c r="A15" s="35">
        <v>13</v>
      </c>
      <c r="B15" s="137" t="s">
        <v>148</v>
      </c>
      <c r="C15" s="137" t="s">
        <v>149</v>
      </c>
      <c r="D15" s="138" t="s">
        <v>14</v>
      </c>
      <c r="E15" s="4">
        <f>SUM(F15:N15)-SMALL(F15:N15,2)-MIN(F15:N15)</f>
        <v>22</v>
      </c>
      <c r="F15" s="97">
        <v>5</v>
      </c>
      <c r="G15" s="138">
        <v>0</v>
      </c>
      <c r="H15" s="138">
        <v>7</v>
      </c>
      <c r="I15" s="138">
        <v>5</v>
      </c>
      <c r="J15" s="97">
        <v>5</v>
      </c>
      <c r="K15" s="97">
        <v>0</v>
      </c>
      <c r="L15" s="97">
        <v>0</v>
      </c>
      <c r="M15" s="95">
        <v>0</v>
      </c>
      <c r="N15" s="95">
        <v>0</v>
      </c>
    </row>
    <row r="16" spans="1:14" s="6" customFormat="1" ht="12.75">
      <c r="A16" s="35">
        <v>14</v>
      </c>
      <c r="B16" s="179" t="s">
        <v>23</v>
      </c>
      <c r="C16" s="179" t="s">
        <v>65</v>
      </c>
      <c r="D16" s="177" t="s">
        <v>5</v>
      </c>
      <c r="E16" s="4">
        <f>SUM(F16:N16)-SMALL(F16:N16,2)-MIN(F16:N16)</f>
        <v>20</v>
      </c>
      <c r="F16" s="107">
        <v>10</v>
      </c>
      <c r="G16" s="182">
        <v>10</v>
      </c>
      <c r="H16" s="182">
        <v>0</v>
      </c>
      <c r="I16" s="182">
        <v>0</v>
      </c>
      <c r="J16" s="107">
        <v>0</v>
      </c>
      <c r="K16" s="107">
        <v>0</v>
      </c>
      <c r="L16" s="107">
        <v>0</v>
      </c>
      <c r="M16" s="63">
        <v>0</v>
      </c>
      <c r="N16" s="63">
        <v>0</v>
      </c>
    </row>
    <row r="17" spans="1:14" s="6" customFormat="1" ht="12.75">
      <c r="A17" s="35">
        <v>14</v>
      </c>
      <c r="B17" s="137" t="s">
        <v>57</v>
      </c>
      <c r="C17" s="137" t="s">
        <v>26</v>
      </c>
      <c r="D17" s="138" t="s">
        <v>14</v>
      </c>
      <c r="E17" s="4">
        <f>SUM(F17:N17)-SMALL(F17:N17,2)-MIN(F17:N17)</f>
        <v>20</v>
      </c>
      <c r="F17" s="97">
        <v>6</v>
      </c>
      <c r="G17" s="138">
        <v>0</v>
      </c>
      <c r="H17" s="138">
        <v>0</v>
      </c>
      <c r="I17" s="138">
        <v>7</v>
      </c>
      <c r="J17" s="97">
        <v>7</v>
      </c>
      <c r="K17" s="97">
        <v>0</v>
      </c>
      <c r="L17" s="97">
        <v>0</v>
      </c>
      <c r="M17" s="95">
        <v>0</v>
      </c>
      <c r="N17" s="95">
        <v>0</v>
      </c>
    </row>
    <row r="18" spans="1:14" s="6" customFormat="1" ht="12.75">
      <c r="A18" s="35">
        <v>16</v>
      </c>
      <c r="B18" s="150" t="s">
        <v>337</v>
      </c>
      <c r="C18" s="150" t="s">
        <v>338</v>
      </c>
      <c r="D18" s="192" t="s">
        <v>18</v>
      </c>
      <c r="E18" s="4">
        <f>SUM(F18:N18)-SMALL(F18:N18,2)-MIN(F18:N18)</f>
        <v>17</v>
      </c>
      <c r="F18" s="124">
        <v>0</v>
      </c>
      <c r="G18" s="148">
        <v>0</v>
      </c>
      <c r="H18" s="148">
        <v>0</v>
      </c>
      <c r="I18" s="148">
        <v>10</v>
      </c>
      <c r="J18" s="124">
        <v>7</v>
      </c>
      <c r="K18" s="124">
        <v>0</v>
      </c>
      <c r="L18" s="124">
        <v>0</v>
      </c>
      <c r="M18" s="56">
        <v>0</v>
      </c>
      <c r="N18" s="56">
        <v>0</v>
      </c>
    </row>
    <row r="19" spans="1:14" s="6" customFormat="1" ht="12.75">
      <c r="A19" s="35">
        <v>17</v>
      </c>
      <c r="B19" s="137" t="s">
        <v>20</v>
      </c>
      <c r="C19" s="137" t="s">
        <v>26</v>
      </c>
      <c r="D19" s="138" t="s">
        <v>14</v>
      </c>
      <c r="E19" s="4">
        <f>SUM(F19:N19)-SMALL(F19:N19,2)-MIN(F19:N19)</f>
        <v>16</v>
      </c>
      <c r="F19" s="97">
        <v>4</v>
      </c>
      <c r="G19" s="138">
        <v>0</v>
      </c>
      <c r="H19" s="138">
        <v>0</v>
      </c>
      <c r="I19" s="138">
        <v>6</v>
      </c>
      <c r="J19" s="97">
        <v>6</v>
      </c>
      <c r="K19" s="97">
        <v>0</v>
      </c>
      <c r="L19" s="97">
        <v>0</v>
      </c>
      <c r="M19" s="95">
        <v>0</v>
      </c>
      <c r="N19" s="95">
        <v>0</v>
      </c>
    </row>
    <row r="20" spans="1:14" s="6" customFormat="1" ht="12.75">
      <c r="A20" s="35">
        <v>17</v>
      </c>
      <c r="B20" s="188" t="s">
        <v>22</v>
      </c>
      <c r="C20" s="188" t="s">
        <v>341</v>
      </c>
      <c r="D20" s="187" t="s">
        <v>6</v>
      </c>
      <c r="E20" s="4">
        <f>SUM(F20:N20)-SMALL(F20:N20,2)-MIN(F20:N20)</f>
        <v>16</v>
      </c>
      <c r="F20" s="189">
        <v>0</v>
      </c>
      <c r="G20" s="187">
        <v>0</v>
      </c>
      <c r="H20" s="187">
        <v>0</v>
      </c>
      <c r="I20" s="187">
        <v>6</v>
      </c>
      <c r="J20" s="189">
        <v>10</v>
      </c>
      <c r="K20" s="189">
        <v>0</v>
      </c>
      <c r="L20" s="189">
        <v>0</v>
      </c>
      <c r="M20" s="190">
        <v>0</v>
      </c>
      <c r="N20" s="190">
        <v>0</v>
      </c>
    </row>
    <row r="21" spans="1:14" s="6" customFormat="1" ht="12.75">
      <c r="A21" s="35">
        <v>19</v>
      </c>
      <c r="B21" s="76" t="s">
        <v>194</v>
      </c>
      <c r="C21" s="76" t="s">
        <v>195</v>
      </c>
      <c r="D21" s="75" t="s">
        <v>58</v>
      </c>
      <c r="E21" s="4">
        <f>SUM(F21:N21)-SMALL(F21:N21,2)-MIN(F21:N21)</f>
        <v>14</v>
      </c>
      <c r="F21" s="70">
        <v>0</v>
      </c>
      <c r="G21" s="75">
        <v>6</v>
      </c>
      <c r="H21" s="75">
        <v>4</v>
      </c>
      <c r="I21" s="75">
        <v>4</v>
      </c>
      <c r="J21" s="70">
        <v>0</v>
      </c>
      <c r="K21" s="70">
        <v>0</v>
      </c>
      <c r="L21" s="70">
        <v>0</v>
      </c>
      <c r="M21" s="72">
        <v>0</v>
      </c>
      <c r="N21" s="72">
        <v>0</v>
      </c>
    </row>
    <row r="22" spans="1:14" s="6" customFormat="1" ht="12.75">
      <c r="A22" s="35">
        <v>19</v>
      </c>
      <c r="B22" s="180" t="s">
        <v>339</v>
      </c>
      <c r="C22" s="180" t="s">
        <v>340</v>
      </c>
      <c r="D22" s="177" t="s">
        <v>5</v>
      </c>
      <c r="E22" s="4">
        <f>SUM(F22:N22)-SMALL(F22:N22,2)-MIN(F22:N22)</f>
        <v>14</v>
      </c>
      <c r="F22" s="107">
        <v>0</v>
      </c>
      <c r="G22" s="182">
        <v>0</v>
      </c>
      <c r="H22" s="182">
        <v>0</v>
      </c>
      <c r="I22" s="182">
        <v>7</v>
      </c>
      <c r="J22" s="107">
        <v>7</v>
      </c>
      <c r="K22" s="107">
        <v>0</v>
      </c>
      <c r="L22" s="107">
        <v>0</v>
      </c>
      <c r="M22" s="63">
        <v>0</v>
      </c>
      <c r="N22" s="63">
        <v>0</v>
      </c>
    </row>
    <row r="23" spans="1:14" s="6" customFormat="1" ht="12.75">
      <c r="A23" s="35">
        <v>21</v>
      </c>
      <c r="B23" s="137" t="s">
        <v>53</v>
      </c>
      <c r="C23" s="137" t="s">
        <v>56</v>
      </c>
      <c r="D23" s="138" t="s">
        <v>14</v>
      </c>
      <c r="E23" s="4">
        <f>SUM(F23:N23)-SMALL(F23:N23,2)-MIN(F23:N23)</f>
        <v>13</v>
      </c>
      <c r="F23" s="97">
        <v>3</v>
      </c>
      <c r="G23" s="138">
        <v>0</v>
      </c>
      <c r="H23" s="138">
        <v>6</v>
      </c>
      <c r="I23" s="138">
        <v>4</v>
      </c>
      <c r="J23" s="97">
        <v>0</v>
      </c>
      <c r="K23" s="97">
        <v>0</v>
      </c>
      <c r="L23" s="97">
        <v>0</v>
      </c>
      <c r="M23" s="95">
        <v>0</v>
      </c>
      <c r="N23" s="95">
        <v>0</v>
      </c>
    </row>
    <row r="24" spans="1:14" s="6" customFormat="1" ht="12.75">
      <c r="A24" s="35">
        <v>22</v>
      </c>
      <c r="B24" s="76" t="s">
        <v>262</v>
      </c>
      <c r="C24" s="76" t="s">
        <v>263</v>
      </c>
      <c r="D24" s="75" t="s">
        <v>58</v>
      </c>
      <c r="E24" s="4">
        <f>SUM(F24:N24)-SMALL(F24:N24,2)-MIN(F24:N24)</f>
        <v>12</v>
      </c>
      <c r="F24" s="70">
        <v>0</v>
      </c>
      <c r="G24" s="75">
        <v>0</v>
      </c>
      <c r="H24" s="75">
        <v>5</v>
      </c>
      <c r="I24" s="75">
        <v>7</v>
      </c>
      <c r="J24" s="70">
        <v>0</v>
      </c>
      <c r="K24" s="70">
        <v>0</v>
      </c>
      <c r="L24" s="70">
        <v>0</v>
      </c>
      <c r="M24" s="72">
        <v>0</v>
      </c>
      <c r="N24" s="72">
        <v>0</v>
      </c>
    </row>
    <row r="25" spans="1:14" s="6" customFormat="1" ht="12.75">
      <c r="A25" s="35">
        <v>23</v>
      </c>
      <c r="B25" s="259" t="s">
        <v>342</v>
      </c>
      <c r="C25" s="259" t="s">
        <v>343</v>
      </c>
      <c r="D25" s="143" t="s">
        <v>4</v>
      </c>
      <c r="E25" s="4">
        <f>SUM(F25:N25)-SMALL(F25:N25,2)-MIN(F25:N25)</f>
        <v>7</v>
      </c>
      <c r="F25" s="120">
        <v>0</v>
      </c>
      <c r="G25" s="143">
        <v>0</v>
      </c>
      <c r="H25" s="143">
        <v>0</v>
      </c>
      <c r="I25" s="143">
        <v>7</v>
      </c>
      <c r="J25" s="120">
        <v>0</v>
      </c>
      <c r="K25" s="120">
        <v>0</v>
      </c>
      <c r="L25" s="120">
        <v>0</v>
      </c>
      <c r="M25" s="64">
        <v>0</v>
      </c>
      <c r="N25" s="64">
        <v>0</v>
      </c>
    </row>
    <row r="26" spans="1:14" s="6" customFormat="1" ht="12.75">
      <c r="A26" s="35">
        <v>23</v>
      </c>
      <c r="B26" s="137" t="s">
        <v>76</v>
      </c>
      <c r="C26" s="137" t="s">
        <v>77</v>
      </c>
      <c r="D26" s="138" t="s">
        <v>14</v>
      </c>
      <c r="E26" s="4">
        <f>SUM(F26:N26)-SMALL(F26:N26,2)-MIN(F26:N26)</f>
        <v>7</v>
      </c>
      <c r="F26" s="97">
        <v>7</v>
      </c>
      <c r="G26" s="138">
        <v>0</v>
      </c>
      <c r="H26" s="138">
        <v>0</v>
      </c>
      <c r="I26" s="138">
        <v>0</v>
      </c>
      <c r="J26" s="97">
        <v>0</v>
      </c>
      <c r="K26" s="97">
        <v>0</v>
      </c>
      <c r="L26" s="97">
        <v>0</v>
      </c>
      <c r="M26" s="95">
        <v>0</v>
      </c>
      <c r="N26" s="95">
        <v>0</v>
      </c>
    </row>
    <row r="27" spans="1:14" s="6" customFormat="1" ht="12.75">
      <c r="A27" s="35">
        <v>23</v>
      </c>
      <c r="B27" s="180" t="s">
        <v>22</v>
      </c>
      <c r="C27" s="180" t="s">
        <v>265</v>
      </c>
      <c r="D27" s="177" t="s">
        <v>5</v>
      </c>
      <c r="E27" s="4">
        <f>SUM(F27:N27)-SMALL(F27:N27,2)-MIN(F27:N27)</f>
        <v>7</v>
      </c>
      <c r="F27" s="107">
        <v>0</v>
      </c>
      <c r="G27" s="182">
        <v>0</v>
      </c>
      <c r="H27" s="182">
        <v>7</v>
      </c>
      <c r="I27" s="182">
        <v>0</v>
      </c>
      <c r="J27" s="107">
        <v>0</v>
      </c>
      <c r="K27" s="107">
        <v>0</v>
      </c>
      <c r="L27" s="107">
        <v>0</v>
      </c>
      <c r="M27" s="63">
        <v>0</v>
      </c>
      <c r="N27" s="63">
        <v>0</v>
      </c>
    </row>
    <row r="28" spans="1:14" s="6" customFormat="1" ht="12.75">
      <c r="A28" s="35">
        <v>23</v>
      </c>
      <c r="B28" s="156" t="s">
        <v>79</v>
      </c>
      <c r="C28" s="156" t="s">
        <v>142</v>
      </c>
      <c r="D28" s="191" t="s">
        <v>14</v>
      </c>
      <c r="E28" s="4">
        <f>SUM(F28:N28)-SMALL(F28:N28,2)-MIN(F28:N28)</f>
        <v>7</v>
      </c>
      <c r="F28" s="97">
        <v>1</v>
      </c>
      <c r="G28" s="138">
        <v>0</v>
      </c>
      <c r="H28" s="138">
        <v>3</v>
      </c>
      <c r="I28" s="138">
        <v>3</v>
      </c>
      <c r="J28" s="97">
        <v>0</v>
      </c>
      <c r="K28" s="97">
        <v>0</v>
      </c>
      <c r="L28" s="97">
        <v>0</v>
      </c>
      <c r="M28" s="95">
        <v>0</v>
      </c>
      <c r="N28" s="95">
        <v>0</v>
      </c>
    </row>
    <row r="29" spans="1:14" s="6" customFormat="1" ht="12.75">
      <c r="A29" s="35">
        <v>27</v>
      </c>
      <c r="B29" s="180" t="s">
        <v>80</v>
      </c>
      <c r="C29" s="180" t="s">
        <v>143</v>
      </c>
      <c r="D29" s="177" t="s">
        <v>5</v>
      </c>
      <c r="E29" s="4">
        <f>SUM(F29:N29)-SMALL(F29:N29,2)-MIN(F29:N29)</f>
        <v>6</v>
      </c>
      <c r="F29" s="107">
        <v>6</v>
      </c>
      <c r="G29" s="182">
        <v>0</v>
      </c>
      <c r="H29" s="182">
        <v>0</v>
      </c>
      <c r="I29" s="182">
        <v>0</v>
      </c>
      <c r="J29" s="107">
        <v>0</v>
      </c>
      <c r="K29" s="107">
        <v>0</v>
      </c>
      <c r="L29" s="107">
        <v>0</v>
      </c>
      <c r="M29" s="63">
        <v>0</v>
      </c>
      <c r="N29" s="63">
        <v>0</v>
      </c>
    </row>
    <row r="30" spans="1:14" s="6" customFormat="1" ht="12.75">
      <c r="A30" s="35">
        <v>27</v>
      </c>
      <c r="B30" s="150" t="s">
        <v>95</v>
      </c>
      <c r="C30" s="150" t="s">
        <v>344</v>
      </c>
      <c r="D30" s="192" t="s">
        <v>18</v>
      </c>
      <c r="E30" s="4">
        <f>SUM(F30:N30)-SMALL(F30:N30,2)-MIN(F30:N30)</f>
        <v>6</v>
      </c>
      <c r="F30" s="124">
        <v>0</v>
      </c>
      <c r="G30" s="148">
        <v>0</v>
      </c>
      <c r="H30" s="148">
        <v>0</v>
      </c>
      <c r="I30" s="148">
        <v>6</v>
      </c>
      <c r="J30" s="124">
        <v>0</v>
      </c>
      <c r="K30" s="124">
        <v>0</v>
      </c>
      <c r="L30" s="124">
        <v>0</v>
      </c>
      <c r="M30" s="56">
        <v>0</v>
      </c>
      <c r="N30" s="56">
        <v>0</v>
      </c>
    </row>
    <row r="31" spans="1:14" s="6" customFormat="1" ht="12.75">
      <c r="A31" s="35">
        <v>27</v>
      </c>
      <c r="B31" s="76" t="s">
        <v>374</v>
      </c>
      <c r="C31" s="76" t="s">
        <v>375</v>
      </c>
      <c r="D31" s="75" t="s">
        <v>58</v>
      </c>
      <c r="E31" s="4">
        <f>SUM(F31:N31)-SMALL(F31:N31,2)-MIN(F31:N31)</f>
        <v>6</v>
      </c>
      <c r="F31" s="70">
        <v>0</v>
      </c>
      <c r="G31" s="75">
        <v>0</v>
      </c>
      <c r="H31" s="75">
        <v>0</v>
      </c>
      <c r="I31" s="75">
        <v>0</v>
      </c>
      <c r="J31" s="70">
        <v>6</v>
      </c>
      <c r="K31" s="70">
        <v>0</v>
      </c>
      <c r="L31" s="70">
        <v>0</v>
      </c>
      <c r="M31" s="72">
        <v>0</v>
      </c>
      <c r="N31" s="72">
        <v>0</v>
      </c>
    </row>
    <row r="32" spans="1:14" s="6" customFormat="1" ht="12.75">
      <c r="A32" s="35">
        <v>30</v>
      </c>
      <c r="B32" s="76" t="s">
        <v>74</v>
      </c>
      <c r="C32" s="76" t="s">
        <v>75</v>
      </c>
      <c r="D32" s="75" t="s">
        <v>58</v>
      </c>
      <c r="E32" s="4">
        <f>SUM(F32:N32)-SMALL(F32:N32,2)-MIN(F32:N32)</f>
        <v>5</v>
      </c>
      <c r="F32" s="70">
        <v>5</v>
      </c>
      <c r="G32" s="75">
        <v>0</v>
      </c>
      <c r="H32" s="75">
        <v>0</v>
      </c>
      <c r="I32" s="75">
        <v>0</v>
      </c>
      <c r="J32" s="70">
        <v>0</v>
      </c>
      <c r="K32" s="70">
        <v>0</v>
      </c>
      <c r="L32" s="70">
        <v>0</v>
      </c>
      <c r="M32" s="72">
        <v>0</v>
      </c>
      <c r="N32" s="72">
        <v>0</v>
      </c>
    </row>
    <row r="33" spans="1:14" s="6" customFormat="1" ht="12.75">
      <c r="A33" s="35">
        <v>31</v>
      </c>
      <c r="B33" s="180" t="s">
        <v>372</v>
      </c>
      <c r="C33" s="180" t="s">
        <v>373</v>
      </c>
      <c r="D33" s="177" t="s">
        <v>5</v>
      </c>
      <c r="E33" s="4">
        <f>SUM(F33:N33)-SMALL(F33:N33,2)-MIN(F33:N33)</f>
        <v>4</v>
      </c>
      <c r="F33" s="107">
        <v>0</v>
      </c>
      <c r="G33" s="182">
        <v>0</v>
      </c>
      <c r="H33" s="182">
        <v>0</v>
      </c>
      <c r="I33" s="182">
        <v>0</v>
      </c>
      <c r="J33" s="107">
        <v>4</v>
      </c>
      <c r="K33" s="107">
        <v>0</v>
      </c>
      <c r="L33" s="107">
        <v>0</v>
      </c>
      <c r="M33" s="63">
        <v>0</v>
      </c>
      <c r="N33" s="63">
        <v>0</v>
      </c>
    </row>
    <row r="34" spans="1:14" s="6" customFormat="1" ht="12.75">
      <c r="A34" s="35">
        <v>31</v>
      </c>
      <c r="B34" s="137" t="s">
        <v>150</v>
      </c>
      <c r="C34" s="137" t="s">
        <v>151</v>
      </c>
      <c r="D34" s="191" t="s">
        <v>14</v>
      </c>
      <c r="E34" s="4">
        <f>SUM(F34:N34)-SMALL(F34:N34,2)-MIN(F34:N34)</f>
        <v>4</v>
      </c>
      <c r="F34" s="97">
        <v>2</v>
      </c>
      <c r="G34" s="138">
        <v>0</v>
      </c>
      <c r="H34" s="138">
        <v>2</v>
      </c>
      <c r="I34" s="138">
        <v>0</v>
      </c>
      <c r="J34" s="97">
        <v>0</v>
      </c>
      <c r="K34" s="97">
        <v>0</v>
      </c>
      <c r="L34" s="97">
        <v>0</v>
      </c>
      <c r="M34" s="95">
        <v>0</v>
      </c>
      <c r="N34" s="95">
        <v>0</v>
      </c>
    </row>
    <row r="35" spans="1:14" s="6" customFormat="1" ht="12.75">
      <c r="A35" s="35">
        <v>33</v>
      </c>
      <c r="B35" s="147" t="s">
        <v>21</v>
      </c>
      <c r="C35" s="147" t="s">
        <v>67</v>
      </c>
      <c r="D35" s="192" t="s">
        <v>18</v>
      </c>
      <c r="E35" s="4">
        <f>SUM(F35:N35)-SMALL(F35:N35,2)-MIN(F35:N35)</f>
        <v>3</v>
      </c>
      <c r="F35" s="124">
        <v>3</v>
      </c>
      <c r="G35" s="148">
        <v>0</v>
      </c>
      <c r="H35" s="148">
        <v>0</v>
      </c>
      <c r="I35" s="148">
        <v>0</v>
      </c>
      <c r="J35" s="124">
        <v>0</v>
      </c>
      <c r="K35" s="124">
        <v>0</v>
      </c>
      <c r="L35" s="124">
        <v>0</v>
      </c>
      <c r="M35" s="56">
        <v>0</v>
      </c>
      <c r="N35" s="56">
        <v>0</v>
      </c>
    </row>
    <row r="36" spans="1:14" s="6" customFormat="1" ht="12.75">
      <c r="A36" s="35">
        <v>33</v>
      </c>
      <c r="B36" s="180" t="s">
        <v>63</v>
      </c>
      <c r="C36" s="180" t="s">
        <v>266</v>
      </c>
      <c r="D36" s="177" t="s">
        <v>5</v>
      </c>
      <c r="E36" s="4">
        <f>SUM(F36:N36)-SMALL(F36:N36,2)-MIN(F36:N36)</f>
        <v>3</v>
      </c>
      <c r="F36" s="107">
        <v>0</v>
      </c>
      <c r="G36" s="182">
        <v>0</v>
      </c>
      <c r="H36" s="182">
        <v>3</v>
      </c>
      <c r="I36" s="182">
        <v>0</v>
      </c>
      <c r="J36" s="107">
        <v>0</v>
      </c>
      <c r="K36" s="107">
        <v>0</v>
      </c>
      <c r="L36" s="107">
        <v>0</v>
      </c>
      <c r="M36" s="63">
        <v>0</v>
      </c>
      <c r="N36" s="63">
        <v>0</v>
      </c>
    </row>
    <row r="37" spans="1:16" ht="12.75">
      <c r="A37" s="3"/>
      <c r="B37" s="10"/>
      <c r="C37" s="10"/>
      <c r="D37" s="13"/>
      <c r="E37" s="13"/>
      <c r="F37" s="6"/>
      <c r="G37" s="6"/>
      <c r="H37" s="6"/>
      <c r="I37" s="6"/>
      <c r="J37" s="6"/>
      <c r="K37" s="6"/>
      <c r="L37" s="6"/>
      <c r="M37" s="6"/>
      <c r="N37" s="6"/>
      <c r="O37" s="15"/>
      <c r="P37" s="16"/>
    </row>
    <row r="38" spans="1:16" ht="15.75">
      <c r="A38" s="11" t="s">
        <v>7</v>
      </c>
      <c r="B38" s="7"/>
      <c r="C38" s="7"/>
      <c r="D38" s="18"/>
      <c r="E38" s="25"/>
      <c r="F38" s="13"/>
      <c r="G38" s="13"/>
      <c r="H38" s="13"/>
      <c r="I38" s="13"/>
      <c r="J38" s="13"/>
      <c r="K38" s="13"/>
      <c r="L38" s="13"/>
      <c r="M38" s="13"/>
      <c r="N38" s="13"/>
      <c r="O38" s="15"/>
      <c r="P38" s="16"/>
    </row>
    <row r="39" spans="1:16" ht="12.75">
      <c r="A39" s="17"/>
      <c r="B39" s="7"/>
      <c r="C39" s="7"/>
      <c r="D39" s="18"/>
      <c r="E39" s="25"/>
      <c r="F39" s="13"/>
      <c r="G39" s="13"/>
      <c r="H39" s="13"/>
      <c r="I39" s="13"/>
      <c r="J39" s="13"/>
      <c r="K39" s="13"/>
      <c r="L39" s="13"/>
      <c r="M39" s="13"/>
      <c r="N39" s="13"/>
      <c r="O39" s="15"/>
      <c r="P39" s="16"/>
    </row>
    <row r="40" spans="1:16" ht="12.75">
      <c r="A40" s="139" t="s">
        <v>8</v>
      </c>
      <c r="B40" s="163"/>
      <c r="C40" s="163"/>
      <c r="D40" s="140"/>
      <c r="E40" s="27"/>
      <c r="F40" s="13"/>
      <c r="G40" s="13"/>
      <c r="H40" s="13"/>
      <c r="I40" s="13"/>
      <c r="J40" s="13"/>
      <c r="K40" s="13"/>
      <c r="L40" s="13"/>
      <c r="M40" s="13"/>
      <c r="N40" s="13"/>
      <c r="O40" s="15"/>
      <c r="P40" s="16"/>
    </row>
    <row r="41" spans="1:14" s="6" customFormat="1" ht="12.75">
      <c r="A41" s="141">
        <v>1</v>
      </c>
      <c r="B41" s="142" t="s">
        <v>59</v>
      </c>
      <c r="C41" s="142" t="s">
        <v>30</v>
      </c>
      <c r="D41" s="143" t="s">
        <v>4</v>
      </c>
      <c r="E41" s="165">
        <f>SUM(F41:N41)-SMALL(F41:N41,2)-MIN(F41:N41)</f>
        <v>40</v>
      </c>
      <c r="F41" s="120">
        <v>10</v>
      </c>
      <c r="G41" s="143">
        <v>0</v>
      </c>
      <c r="H41" s="143">
        <v>10</v>
      </c>
      <c r="I41" s="143">
        <v>10</v>
      </c>
      <c r="J41" s="120">
        <v>10</v>
      </c>
      <c r="K41" s="120">
        <v>0</v>
      </c>
      <c r="L41" s="120">
        <v>0</v>
      </c>
      <c r="M41" s="64">
        <v>0</v>
      </c>
      <c r="N41" s="64">
        <v>0</v>
      </c>
    </row>
    <row r="42" spans="1:14" s="6" customFormat="1" ht="12.75">
      <c r="A42" s="141">
        <v>2</v>
      </c>
      <c r="B42" s="259" t="s">
        <v>342</v>
      </c>
      <c r="C42" s="259" t="s">
        <v>343</v>
      </c>
      <c r="D42" s="143" t="s">
        <v>4</v>
      </c>
      <c r="E42" s="165">
        <f>SUM(F42:N42)-SMALL(F42:N42,2)-MIN(F42:N42)</f>
        <v>7</v>
      </c>
      <c r="F42" s="120">
        <v>0</v>
      </c>
      <c r="G42" s="143">
        <v>0</v>
      </c>
      <c r="H42" s="143">
        <v>0</v>
      </c>
      <c r="I42" s="143">
        <v>7</v>
      </c>
      <c r="J42" s="120">
        <v>0</v>
      </c>
      <c r="K42" s="120">
        <v>0</v>
      </c>
      <c r="L42" s="120">
        <v>0</v>
      </c>
      <c r="M42" s="64">
        <v>0</v>
      </c>
      <c r="N42" s="64">
        <v>0</v>
      </c>
    </row>
    <row r="43" spans="1:14" s="6" customFormat="1" ht="12.75">
      <c r="A43" s="141">
        <v>3</v>
      </c>
      <c r="B43" s="142"/>
      <c r="C43" s="142"/>
      <c r="D43" s="143" t="s">
        <v>4</v>
      </c>
      <c r="E43" s="165">
        <f>SUM(F43:N43)-SMALL(F43:N43,2)-MIN(F43:N43)</f>
        <v>0</v>
      </c>
      <c r="F43" s="120">
        <v>0</v>
      </c>
      <c r="G43" s="143">
        <v>0</v>
      </c>
      <c r="H43" s="143">
        <v>0</v>
      </c>
      <c r="I43" s="143">
        <v>0</v>
      </c>
      <c r="J43" s="120">
        <v>0</v>
      </c>
      <c r="K43" s="120">
        <v>0</v>
      </c>
      <c r="L43" s="120">
        <v>0</v>
      </c>
      <c r="M43" s="64">
        <v>0</v>
      </c>
      <c r="N43" s="64">
        <v>0</v>
      </c>
    </row>
    <row r="44" spans="1:14" s="6" customFormat="1" ht="12.75">
      <c r="A44" s="141">
        <v>4</v>
      </c>
      <c r="B44" s="142"/>
      <c r="C44" s="142"/>
      <c r="D44" s="143" t="s">
        <v>4</v>
      </c>
      <c r="E44" s="165">
        <f>SUM(F44:N44)-SMALL(F44:N44,2)-MIN(F44:N44)</f>
        <v>0</v>
      </c>
      <c r="F44" s="120">
        <v>0</v>
      </c>
      <c r="G44" s="143">
        <v>0</v>
      </c>
      <c r="H44" s="143">
        <v>0</v>
      </c>
      <c r="I44" s="143">
        <v>0</v>
      </c>
      <c r="J44" s="120">
        <v>0</v>
      </c>
      <c r="K44" s="120">
        <v>0</v>
      </c>
      <c r="L44" s="120">
        <v>0</v>
      </c>
      <c r="M44" s="64">
        <v>0</v>
      </c>
      <c r="N44" s="64">
        <v>0</v>
      </c>
    </row>
    <row r="45" spans="1:16" ht="12.75">
      <c r="A45" s="164">
        <v>5</v>
      </c>
      <c r="B45" s="119"/>
      <c r="C45" s="119"/>
      <c r="D45" s="143" t="s">
        <v>4</v>
      </c>
      <c r="E45" s="165">
        <f>SUM(F45:N45)-SMALL(F45:N45,2)-MIN(F45:N45)</f>
        <v>0</v>
      </c>
      <c r="F45" s="120">
        <v>0</v>
      </c>
      <c r="G45" s="143">
        <v>0</v>
      </c>
      <c r="H45" s="143">
        <v>0</v>
      </c>
      <c r="I45" s="143">
        <v>0</v>
      </c>
      <c r="J45" s="120">
        <v>0</v>
      </c>
      <c r="K45" s="120">
        <v>0</v>
      </c>
      <c r="L45" s="120">
        <v>0</v>
      </c>
      <c r="M45" s="64">
        <v>0</v>
      </c>
      <c r="N45" s="64">
        <v>0</v>
      </c>
      <c r="O45" s="15"/>
      <c r="P45" s="16"/>
    </row>
    <row r="46" spans="2:16" ht="12.75">
      <c r="B46" s="7"/>
      <c r="C46" s="7"/>
      <c r="D46" s="18"/>
      <c r="E46" s="25"/>
      <c r="F46" s="13"/>
      <c r="G46" s="13"/>
      <c r="H46" s="13"/>
      <c r="I46" s="13"/>
      <c r="J46" s="13"/>
      <c r="K46" s="13"/>
      <c r="L46" s="13"/>
      <c r="M46" s="13"/>
      <c r="N46" s="13"/>
      <c r="O46" s="15"/>
      <c r="P46" s="16"/>
    </row>
    <row r="47" spans="1:16" ht="12.75">
      <c r="A47" s="166" t="s">
        <v>9</v>
      </c>
      <c r="B47" s="167"/>
      <c r="C47" s="167"/>
      <c r="D47" s="168"/>
      <c r="E47" s="27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6"/>
    </row>
    <row r="48" spans="1:14" s="6" customFormat="1" ht="12.75">
      <c r="A48" s="169">
        <v>1</v>
      </c>
      <c r="B48" s="172" t="s">
        <v>70</v>
      </c>
      <c r="C48" s="172" t="s">
        <v>71</v>
      </c>
      <c r="D48" s="171" t="s">
        <v>6</v>
      </c>
      <c r="E48" s="174">
        <f>SUM(F48:N48)-SMALL(F48:N48,2)-MIN(F48:N48)</f>
        <v>37</v>
      </c>
      <c r="F48" s="160">
        <v>7</v>
      </c>
      <c r="G48" s="171">
        <v>10</v>
      </c>
      <c r="H48" s="171">
        <v>10</v>
      </c>
      <c r="I48" s="171">
        <v>10</v>
      </c>
      <c r="J48" s="304">
        <v>0</v>
      </c>
      <c r="K48" s="304">
        <v>0</v>
      </c>
      <c r="L48" s="304">
        <v>0</v>
      </c>
      <c r="M48" s="305">
        <v>0</v>
      </c>
      <c r="N48" s="305">
        <v>0</v>
      </c>
    </row>
    <row r="49" spans="1:14" s="6" customFormat="1" ht="12.75">
      <c r="A49" s="169">
        <v>2</v>
      </c>
      <c r="B49" s="170" t="s">
        <v>63</v>
      </c>
      <c r="C49" s="170" t="s">
        <v>29</v>
      </c>
      <c r="D49" s="171" t="s">
        <v>6</v>
      </c>
      <c r="E49" s="174">
        <f>SUM(F49:N49)-SMALL(F49:N49,2)-MIN(F49:N49)</f>
        <v>24</v>
      </c>
      <c r="F49" s="160">
        <v>10</v>
      </c>
      <c r="G49" s="171">
        <v>7</v>
      </c>
      <c r="H49" s="171">
        <v>0</v>
      </c>
      <c r="I49" s="171">
        <v>7</v>
      </c>
      <c r="J49" s="160">
        <v>0</v>
      </c>
      <c r="K49" s="160">
        <v>0</v>
      </c>
      <c r="L49" s="160">
        <v>0</v>
      </c>
      <c r="M49" s="162">
        <v>0</v>
      </c>
      <c r="N49" s="162">
        <v>0</v>
      </c>
    </row>
    <row r="50" spans="1:16" ht="12.75">
      <c r="A50" s="169">
        <v>3</v>
      </c>
      <c r="B50" s="159" t="s">
        <v>22</v>
      </c>
      <c r="C50" s="159" t="s">
        <v>341</v>
      </c>
      <c r="D50" s="171" t="s">
        <v>6</v>
      </c>
      <c r="E50" s="174">
        <f>SUM(F50:N50)-SMALL(F50:N50,2)-MIN(F50:N50)</f>
        <v>16</v>
      </c>
      <c r="F50" s="160">
        <v>0</v>
      </c>
      <c r="G50" s="171">
        <v>0</v>
      </c>
      <c r="H50" s="171">
        <v>0</v>
      </c>
      <c r="I50" s="171">
        <v>6</v>
      </c>
      <c r="J50" s="160">
        <v>10</v>
      </c>
      <c r="K50" s="160">
        <v>0</v>
      </c>
      <c r="L50" s="160">
        <v>0</v>
      </c>
      <c r="M50" s="162">
        <v>0</v>
      </c>
      <c r="N50" s="162">
        <v>0</v>
      </c>
      <c r="O50" s="15"/>
      <c r="P50" s="16"/>
    </row>
    <row r="51" spans="1:16" ht="12.75">
      <c r="A51" s="169">
        <v>4</v>
      </c>
      <c r="B51" s="173"/>
      <c r="C51" s="173"/>
      <c r="D51" s="171" t="s">
        <v>6</v>
      </c>
      <c r="E51" s="174">
        <f>SUM(F51:N51)-SMALL(F51:N51,2)-MIN(F51:N51)</f>
        <v>0</v>
      </c>
      <c r="F51" s="160">
        <v>0</v>
      </c>
      <c r="G51" s="171">
        <v>0</v>
      </c>
      <c r="H51" s="171">
        <v>0</v>
      </c>
      <c r="I51" s="171">
        <v>0</v>
      </c>
      <c r="J51" s="160">
        <v>0</v>
      </c>
      <c r="K51" s="160">
        <v>0</v>
      </c>
      <c r="L51" s="160">
        <v>0</v>
      </c>
      <c r="M51" s="162">
        <v>0</v>
      </c>
      <c r="N51" s="162">
        <v>0</v>
      </c>
      <c r="O51" s="15"/>
      <c r="P51" s="16"/>
    </row>
    <row r="52" spans="1:16" ht="12.75">
      <c r="A52" s="169">
        <v>5</v>
      </c>
      <c r="B52" s="172"/>
      <c r="C52" s="172"/>
      <c r="D52" s="171" t="s">
        <v>6</v>
      </c>
      <c r="E52" s="174">
        <f>SUM(F52:N52)-SMALL(F52:N52,2)-MIN(F52:N52)</f>
        <v>0</v>
      </c>
      <c r="F52" s="160">
        <v>0</v>
      </c>
      <c r="G52" s="171">
        <v>0</v>
      </c>
      <c r="H52" s="171">
        <v>0</v>
      </c>
      <c r="I52" s="171">
        <v>0</v>
      </c>
      <c r="J52" s="160">
        <v>0</v>
      </c>
      <c r="K52" s="160">
        <v>0</v>
      </c>
      <c r="L52" s="160">
        <v>0</v>
      </c>
      <c r="M52" s="162">
        <v>0</v>
      </c>
      <c r="N52" s="162">
        <v>0</v>
      </c>
      <c r="O52" s="15"/>
      <c r="P52" s="16"/>
    </row>
    <row r="53" spans="2:16" ht="12.75">
      <c r="B53" s="19"/>
      <c r="C53" s="19"/>
      <c r="D53" s="20"/>
      <c r="E53" s="25"/>
      <c r="F53" s="5"/>
      <c r="G53" s="5"/>
      <c r="H53" s="1"/>
      <c r="I53" s="5"/>
      <c r="J53" s="5"/>
      <c r="K53" s="5"/>
      <c r="L53" s="5"/>
      <c r="M53" s="13"/>
      <c r="N53" s="13"/>
      <c r="O53" s="15"/>
      <c r="P53" s="16"/>
    </row>
    <row r="54" spans="1:16" ht="12.75">
      <c r="A54" s="175" t="s">
        <v>10</v>
      </c>
      <c r="B54" s="176"/>
      <c r="C54" s="176"/>
      <c r="D54" s="177"/>
      <c r="E54" s="27"/>
      <c r="F54" s="5"/>
      <c r="G54" s="5"/>
      <c r="H54" s="6"/>
      <c r="I54" s="5"/>
      <c r="J54" s="5"/>
      <c r="K54" s="5"/>
      <c r="L54" s="5"/>
      <c r="M54" s="13"/>
      <c r="N54" s="13"/>
      <c r="O54" s="15"/>
      <c r="P54" s="16"/>
    </row>
    <row r="55" spans="1:16" ht="12.75">
      <c r="A55" s="178">
        <v>1</v>
      </c>
      <c r="B55" s="117" t="s">
        <v>192</v>
      </c>
      <c r="C55" s="117" t="s">
        <v>193</v>
      </c>
      <c r="D55" s="177" t="s">
        <v>5</v>
      </c>
      <c r="E55" s="181">
        <f>SUM(F55:N55)-SMALL(F55:N55,2)-MIN(F55:N55)</f>
        <v>36</v>
      </c>
      <c r="F55" s="107">
        <v>0</v>
      </c>
      <c r="G55" s="107">
        <v>6</v>
      </c>
      <c r="H55" s="107">
        <v>10</v>
      </c>
      <c r="I55" s="107">
        <v>10</v>
      </c>
      <c r="J55" s="107">
        <v>10</v>
      </c>
      <c r="K55" s="107">
        <v>0</v>
      </c>
      <c r="L55" s="107">
        <v>0</v>
      </c>
      <c r="M55" s="63">
        <v>0</v>
      </c>
      <c r="N55" s="63">
        <v>0</v>
      </c>
      <c r="O55" s="15"/>
      <c r="P55" s="16"/>
    </row>
    <row r="56" spans="1:16" ht="12.75">
      <c r="A56" s="178">
        <v>2</v>
      </c>
      <c r="B56" s="179" t="s">
        <v>60</v>
      </c>
      <c r="C56" s="179" t="s">
        <v>66</v>
      </c>
      <c r="D56" s="177" t="s">
        <v>5</v>
      </c>
      <c r="E56" s="181">
        <f>SUM(F56:N56)-SMALL(F56:N56,2)-MIN(F56:N56)</f>
        <v>26</v>
      </c>
      <c r="F56" s="107">
        <v>7</v>
      </c>
      <c r="G56" s="107">
        <v>7</v>
      </c>
      <c r="H56" s="107">
        <v>6</v>
      </c>
      <c r="I56" s="107">
        <v>0</v>
      </c>
      <c r="J56" s="107">
        <v>6</v>
      </c>
      <c r="K56" s="107">
        <v>0</v>
      </c>
      <c r="L56" s="107">
        <v>0</v>
      </c>
      <c r="M56" s="63">
        <v>0</v>
      </c>
      <c r="N56" s="63">
        <v>0</v>
      </c>
      <c r="O56" s="15"/>
      <c r="P56" s="16"/>
    </row>
    <row r="57" spans="1:16" ht="12.75">
      <c r="A57" s="178">
        <v>3</v>
      </c>
      <c r="B57" s="179" t="s">
        <v>23</v>
      </c>
      <c r="C57" s="179" t="s">
        <v>65</v>
      </c>
      <c r="D57" s="177" t="s">
        <v>5</v>
      </c>
      <c r="E57" s="181">
        <f>SUM(F57:N57)-SMALL(F57:N57,2)-MIN(F57:N57)</f>
        <v>20</v>
      </c>
      <c r="F57" s="107">
        <v>10</v>
      </c>
      <c r="G57" s="107">
        <v>10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63">
        <v>0</v>
      </c>
      <c r="N57" s="63">
        <v>0</v>
      </c>
      <c r="O57" s="15"/>
      <c r="P57" s="16"/>
    </row>
    <row r="58" spans="1:16" ht="12.75">
      <c r="A58" s="178">
        <v>4</v>
      </c>
      <c r="B58" s="180" t="s">
        <v>339</v>
      </c>
      <c r="C58" s="180" t="s">
        <v>340</v>
      </c>
      <c r="D58" s="177" t="s">
        <v>5</v>
      </c>
      <c r="E58" s="181">
        <f>SUM(F58:N58)-SMALL(F58:N58,2)-MIN(F58:N58)</f>
        <v>14</v>
      </c>
      <c r="F58" s="107">
        <v>0</v>
      </c>
      <c r="G58" s="107">
        <v>0</v>
      </c>
      <c r="H58" s="107">
        <v>0</v>
      </c>
      <c r="I58" s="107">
        <v>7</v>
      </c>
      <c r="J58" s="107">
        <v>7</v>
      </c>
      <c r="K58" s="107">
        <v>0</v>
      </c>
      <c r="L58" s="107">
        <v>0</v>
      </c>
      <c r="M58" s="63">
        <v>0</v>
      </c>
      <c r="N58" s="63">
        <v>0</v>
      </c>
      <c r="O58" s="15"/>
      <c r="P58" s="16"/>
    </row>
    <row r="59" spans="1:16" ht="12.75">
      <c r="A59" s="178">
        <v>5</v>
      </c>
      <c r="B59" s="180" t="s">
        <v>264</v>
      </c>
      <c r="C59" s="180" t="s">
        <v>265</v>
      </c>
      <c r="D59" s="177" t="s">
        <v>5</v>
      </c>
      <c r="E59" s="181">
        <f>SUM(F59:N59)-SMALL(F59:N59,2)-MIN(F59:N59)</f>
        <v>7</v>
      </c>
      <c r="F59" s="107">
        <v>0</v>
      </c>
      <c r="G59" s="107">
        <v>0</v>
      </c>
      <c r="H59" s="107">
        <v>7</v>
      </c>
      <c r="I59" s="107">
        <v>0</v>
      </c>
      <c r="J59" s="107">
        <v>0</v>
      </c>
      <c r="K59" s="107">
        <v>0</v>
      </c>
      <c r="L59" s="107">
        <v>0</v>
      </c>
      <c r="M59" s="63">
        <v>0</v>
      </c>
      <c r="N59" s="63">
        <v>0</v>
      </c>
      <c r="O59" s="15"/>
      <c r="P59" s="16"/>
    </row>
    <row r="60" spans="1:16" ht="12.75">
      <c r="A60" s="178">
        <v>6</v>
      </c>
      <c r="B60" s="180" t="s">
        <v>80</v>
      </c>
      <c r="C60" s="180" t="s">
        <v>143</v>
      </c>
      <c r="D60" s="177" t="s">
        <v>5</v>
      </c>
      <c r="E60" s="181">
        <f>SUM(F60:N60)-SMALL(F60:N60,2)-MIN(F60:N60)</f>
        <v>6</v>
      </c>
      <c r="F60" s="107">
        <v>6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63">
        <v>0</v>
      </c>
      <c r="N60" s="63">
        <v>0</v>
      </c>
      <c r="O60" s="15"/>
      <c r="P60" s="16"/>
    </row>
    <row r="61" spans="1:16" ht="12.75">
      <c r="A61" s="178">
        <v>7</v>
      </c>
      <c r="B61" s="180" t="s">
        <v>63</v>
      </c>
      <c r="C61" s="180" t="s">
        <v>266</v>
      </c>
      <c r="D61" s="177" t="s">
        <v>5</v>
      </c>
      <c r="E61" s="181">
        <f>SUM(F61:N61)-SMALL(F61:N61,2)-MIN(F61:N61)</f>
        <v>5</v>
      </c>
      <c r="F61" s="107">
        <v>0</v>
      </c>
      <c r="G61" s="107">
        <v>0</v>
      </c>
      <c r="H61" s="107">
        <v>5</v>
      </c>
      <c r="I61" s="107">
        <v>0</v>
      </c>
      <c r="J61" s="107">
        <v>0</v>
      </c>
      <c r="K61" s="107">
        <v>0</v>
      </c>
      <c r="L61" s="107">
        <v>0</v>
      </c>
      <c r="M61" s="63">
        <v>0</v>
      </c>
      <c r="N61" s="63">
        <v>0</v>
      </c>
      <c r="O61" s="15"/>
      <c r="P61" s="16"/>
    </row>
    <row r="62" spans="1:16" ht="12.75">
      <c r="A62" s="178">
        <v>7</v>
      </c>
      <c r="B62" s="180" t="s">
        <v>372</v>
      </c>
      <c r="C62" s="180" t="s">
        <v>373</v>
      </c>
      <c r="D62" s="177" t="s">
        <v>5</v>
      </c>
      <c r="E62" s="181">
        <f>SUM(F62:N62)-SMALL(F62:N62,2)-MIN(F62:N62)</f>
        <v>5</v>
      </c>
      <c r="F62" s="107">
        <v>0</v>
      </c>
      <c r="G62" s="107">
        <v>0</v>
      </c>
      <c r="H62" s="107">
        <v>0</v>
      </c>
      <c r="I62" s="107">
        <v>0</v>
      </c>
      <c r="J62" s="107">
        <v>5</v>
      </c>
      <c r="K62" s="107">
        <v>0</v>
      </c>
      <c r="L62" s="107">
        <v>0</v>
      </c>
      <c r="M62" s="63">
        <v>0</v>
      </c>
      <c r="N62" s="63">
        <v>0</v>
      </c>
      <c r="O62" s="15"/>
      <c r="P62" s="16"/>
    </row>
    <row r="63" spans="1:16" ht="12.75">
      <c r="A63" s="14"/>
      <c r="B63" s="23"/>
      <c r="C63" s="23"/>
      <c r="D63" s="24"/>
      <c r="E63" s="25"/>
      <c r="F63" s="5"/>
      <c r="G63" s="5"/>
      <c r="H63" s="5"/>
      <c r="I63" s="5"/>
      <c r="J63" s="5"/>
      <c r="K63" s="5"/>
      <c r="L63" s="5"/>
      <c r="M63" s="13"/>
      <c r="N63" s="13"/>
      <c r="O63" s="15"/>
      <c r="P63" s="16"/>
    </row>
    <row r="64" spans="1:16" ht="12.75">
      <c r="A64" s="66" t="s">
        <v>11</v>
      </c>
      <c r="B64" s="67"/>
      <c r="C64" s="67"/>
      <c r="D64" s="68"/>
      <c r="E64" s="69"/>
      <c r="F64" s="70"/>
      <c r="G64" s="70"/>
      <c r="H64" s="71"/>
      <c r="I64" s="70"/>
      <c r="J64" s="70"/>
      <c r="K64" s="70"/>
      <c r="L64" s="70"/>
      <c r="M64" s="72"/>
      <c r="N64" s="72"/>
      <c r="O64" s="15"/>
      <c r="P64" s="16"/>
    </row>
    <row r="65" spans="1:14" s="6" customFormat="1" ht="12.75">
      <c r="A65" s="73">
        <v>1</v>
      </c>
      <c r="B65" s="74" t="s">
        <v>22</v>
      </c>
      <c r="C65" s="74" t="s">
        <v>27</v>
      </c>
      <c r="D65" s="75" t="s">
        <v>58</v>
      </c>
      <c r="E65" s="69">
        <f>SUM(F65:N65)-SMALL(F65:N65,2)-MIN(F65:N65)</f>
        <v>40</v>
      </c>
      <c r="F65" s="70">
        <v>10</v>
      </c>
      <c r="G65" s="75">
        <v>10</v>
      </c>
      <c r="H65" s="75">
        <v>10</v>
      </c>
      <c r="I65" s="75">
        <v>10</v>
      </c>
      <c r="J65" s="70">
        <v>0</v>
      </c>
      <c r="K65" s="70">
        <v>0</v>
      </c>
      <c r="L65" s="70">
        <v>0</v>
      </c>
      <c r="M65" s="72">
        <v>0</v>
      </c>
      <c r="N65" s="72">
        <v>0</v>
      </c>
    </row>
    <row r="66" spans="1:14" s="6" customFormat="1" ht="12.75">
      <c r="A66" s="73">
        <v>2</v>
      </c>
      <c r="B66" s="74" t="s">
        <v>54</v>
      </c>
      <c r="C66" s="74" t="s">
        <v>55</v>
      </c>
      <c r="D66" s="75" t="s">
        <v>58</v>
      </c>
      <c r="E66" s="69">
        <f>SUM(F66:N66)-SMALL(F66:N66,2)-MIN(F66:N66)</f>
        <v>35</v>
      </c>
      <c r="F66" s="70">
        <v>7</v>
      </c>
      <c r="G66" s="75">
        <v>7</v>
      </c>
      <c r="H66" s="75">
        <v>7</v>
      </c>
      <c r="I66" s="75">
        <v>7</v>
      </c>
      <c r="J66" s="70">
        <v>7</v>
      </c>
      <c r="K66" s="70">
        <v>0</v>
      </c>
      <c r="L66" s="70">
        <v>0</v>
      </c>
      <c r="M66" s="72">
        <v>0</v>
      </c>
      <c r="N66" s="72">
        <v>0</v>
      </c>
    </row>
    <row r="67" spans="1:14" s="6" customFormat="1" ht="12.75">
      <c r="A67" s="73">
        <v>3</v>
      </c>
      <c r="B67" s="116" t="s">
        <v>79</v>
      </c>
      <c r="C67" s="116" t="s">
        <v>152</v>
      </c>
      <c r="D67" s="75" t="s">
        <v>58</v>
      </c>
      <c r="E67" s="69">
        <f>SUM(F67:N67)-SMALL(F67:N67,2)-MIN(F67:N67)</f>
        <v>27</v>
      </c>
      <c r="F67" s="70">
        <v>6</v>
      </c>
      <c r="G67" s="75">
        <v>0</v>
      </c>
      <c r="H67" s="75">
        <v>6</v>
      </c>
      <c r="I67" s="75">
        <v>5</v>
      </c>
      <c r="J67" s="70">
        <v>10</v>
      </c>
      <c r="K67" s="70">
        <v>0</v>
      </c>
      <c r="L67" s="70">
        <v>0</v>
      </c>
      <c r="M67" s="72">
        <v>0</v>
      </c>
      <c r="N67" s="72">
        <v>0</v>
      </c>
    </row>
    <row r="68" spans="1:14" s="6" customFormat="1" ht="12.75">
      <c r="A68" s="73">
        <v>4</v>
      </c>
      <c r="B68" s="76" t="s">
        <v>194</v>
      </c>
      <c r="C68" s="76" t="s">
        <v>195</v>
      </c>
      <c r="D68" s="75" t="s">
        <v>58</v>
      </c>
      <c r="E68" s="69">
        <f>SUM(F68:N68)-SMALL(F68:N68,2)-MIN(F68:N68)</f>
        <v>14</v>
      </c>
      <c r="F68" s="70">
        <v>0</v>
      </c>
      <c r="G68" s="75">
        <v>6</v>
      </c>
      <c r="H68" s="75">
        <v>4</v>
      </c>
      <c r="I68" s="75">
        <v>4</v>
      </c>
      <c r="J68" s="70">
        <v>0</v>
      </c>
      <c r="K68" s="70">
        <v>0</v>
      </c>
      <c r="L68" s="70">
        <v>0</v>
      </c>
      <c r="M68" s="72">
        <v>0</v>
      </c>
      <c r="N68" s="72">
        <v>0</v>
      </c>
    </row>
    <row r="69" spans="1:14" s="6" customFormat="1" ht="12.75">
      <c r="A69" s="73">
        <v>5</v>
      </c>
      <c r="B69" s="76" t="s">
        <v>262</v>
      </c>
      <c r="C69" s="76" t="s">
        <v>263</v>
      </c>
      <c r="D69" s="75" t="s">
        <v>58</v>
      </c>
      <c r="E69" s="69">
        <f>SUM(F69:N69)-SMALL(F69:N69,2)-MIN(F69:N69)</f>
        <v>11</v>
      </c>
      <c r="F69" s="70">
        <v>0</v>
      </c>
      <c r="G69" s="75">
        <v>0</v>
      </c>
      <c r="H69" s="75">
        <v>5</v>
      </c>
      <c r="I69" s="75">
        <v>6</v>
      </c>
      <c r="J69" s="70">
        <v>0</v>
      </c>
      <c r="K69" s="70">
        <v>0</v>
      </c>
      <c r="L69" s="70">
        <v>0</v>
      </c>
      <c r="M69" s="72">
        <v>0</v>
      </c>
      <c r="N69" s="72">
        <v>0</v>
      </c>
    </row>
    <row r="70" spans="1:14" s="6" customFormat="1" ht="12.75">
      <c r="A70" s="73">
        <v>6</v>
      </c>
      <c r="B70" s="116" t="s">
        <v>374</v>
      </c>
      <c r="C70" s="116" t="s">
        <v>375</v>
      </c>
      <c r="D70" s="75" t="s">
        <v>58</v>
      </c>
      <c r="E70" s="69">
        <f>SUM(F70:N70)-SMALL(F70:N70,2)-MIN(F70:N70)</f>
        <v>6</v>
      </c>
      <c r="F70" s="70">
        <v>0</v>
      </c>
      <c r="G70" s="75">
        <v>0</v>
      </c>
      <c r="H70" s="75">
        <v>0</v>
      </c>
      <c r="I70" s="75">
        <v>0</v>
      </c>
      <c r="J70" s="70">
        <v>6</v>
      </c>
      <c r="K70" s="70">
        <v>0</v>
      </c>
      <c r="L70" s="70">
        <v>0</v>
      </c>
      <c r="M70" s="72">
        <v>0</v>
      </c>
      <c r="N70" s="72">
        <v>0</v>
      </c>
    </row>
    <row r="71" spans="1:14" s="6" customFormat="1" ht="12.75">
      <c r="A71" s="73">
        <v>6</v>
      </c>
      <c r="B71" s="116" t="s">
        <v>70</v>
      </c>
      <c r="C71" s="116" t="s">
        <v>71</v>
      </c>
      <c r="D71" s="75" t="s">
        <v>58</v>
      </c>
      <c r="E71" s="69">
        <f>SUM(F71:N71)-SMALL(F71:N71,2)-MIN(F71:N71)</f>
        <v>5</v>
      </c>
      <c r="F71" s="70">
        <v>0</v>
      </c>
      <c r="G71" s="75">
        <v>0</v>
      </c>
      <c r="H71" s="75">
        <v>0</v>
      </c>
      <c r="I71" s="75">
        <v>0</v>
      </c>
      <c r="J71" s="70">
        <v>5</v>
      </c>
      <c r="K71" s="70">
        <v>0</v>
      </c>
      <c r="L71" s="70">
        <v>0</v>
      </c>
      <c r="M71" s="72">
        <v>0</v>
      </c>
      <c r="N71" s="72">
        <v>0</v>
      </c>
    </row>
    <row r="72" spans="1:14" s="6" customFormat="1" ht="12.75">
      <c r="A72" s="73">
        <v>7</v>
      </c>
      <c r="B72" s="71" t="s">
        <v>74</v>
      </c>
      <c r="C72" s="71" t="s">
        <v>75</v>
      </c>
      <c r="D72" s="75" t="s">
        <v>58</v>
      </c>
      <c r="E72" s="69">
        <f>SUM(F72:N72)-SMALL(F72:N72,2)-MIN(F72:N72)</f>
        <v>5</v>
      </c>
      <c r="F72" s="160">
        <v>5</v>
      </c>
      <c r="G72" s="171">
        <v>0</v>
      </c>
      <c r="H72" s="171">
        <v>0</v>
      </c>
      <c r="I72" s="171">
        <v>0</v>
      </c>
      <c r="J72" s="70">
        <v>0</v>
      </c>
      <c r="K72" s="70">
        <v>0</v>
      </c>
      <c r="L72" s="70">
        <v>0</v>
      </c>
      <c r="M72" s="72">
        <v>0</v>
      </c>
      <c r="N72" s="72">
        <v>0</v>
      </c>
    </row>
    <row r="73" spans="1:16" ht="12.75">
      <c r="A73" s="14"/>
      <c r="B73" s="23"/>
      <c r="C73" s="23"/>
      <c r="D73" s="5"/>
      <c r="E73" s="25"/>
      <c r="F73" s="5"/>
      <c r="G73" s="5"/>
      <c r="H73" s="1"/>
      <c r="I73" s="5"/>
      <c r="J73" s="5"/>
      <c r="K73" s="5"/>
      <c r="L73" s="5"/>
      <c r="M73" s="13"/>
      <c r="N73" s="13"/>
      <c r="O73" s="15"/>
      <c r="P73" s="16"/>
    </row>
    <row r="74" spans="1:16" ht="12.75">
      <c r="A74" s="135" t="s">
        <v>12</v>
      </c>
      <c r="B74" s="96"/>
      <c r="C74" s="96"/>
      <c r="D74" s="154"/>
      <c r="E74" s="27"/>
      <c r="F74" s="5"/>
      <c r="G74" s="5"/>
      <c r="H74" s="6"/>
      <c r="I74" s="5"/>
      <c r="J74" s="5"/>
      <c r="K74" s="5"/>
      <c r="L74" s="5"/>
      <c r="M74" s="13"/>
      <c r="N74" s="13"/>
      <c r="O74" s="15"/>
      <c r="P74" s="16"/>
    </row>
    <row r="75" spans="1:14" s="6" customFormat="1" ht="12.75">
      <c r="A75" s="136">
        <v>1</v>
      </c>
      <c r="B75" s="137" t="s">
        <v>62</v>
      </c>
      <c r="C75" s="137" t="s">
        <v>64</v>
      </c>
      <c r="D75" s="138" t="s">
        <v>14</v>
      </c>
      <c r="E75" s="155">
        <f>SUM(F75:N75)-SMALL(F75:N75,2)-MIN(F75:N75)</f>
        <v>40</v>
      </c>
      <c r="F75" s="97">
        <v>10</v>
      </c>
      <c r="G75" s="138">
        <v>0</v>
      </c>
      <c r="H75" s="138">
        <v>10</v>
      </c>
      <c r="I75" s="138">
        <v>10</v>
      </c>
      <c r="J75" s="97">
        <v>10</v>
      </c>
      <c r="K75" s="97">
        <v>0</v>
      </c>
      <c r="L75" s="97">
        <v>0</v>
      </c>
      <c r="M75" s="95">
        <v>0</v>
      </c>
      <c r="N75" s="95">
        <v>0</v>
      </c>
    </row>
    <row r="76" spans="1:14" s="6" customFormat="1" ht="12.75">
      <c r="A76" s="136">
        <v>2</v>
      </c>
      <c r="B76" s="156" t="s">
        <v>148</v>
      </c>
      <c r="C76" s="156" t="s">
        <v>149</v>
      </c>
      <c r="D76" s="138" t="s">
        <v>14</v>
      </c>
      <c r="E76" s="155">
        <f>SUM(F76:N76)-SMALL(F76:N76,2)-MIN(F76:N76)</f>
        <v>22</v>
      </c>
      <c r="F76" s="97">
        <v>5</v>
      </c>
      <c r="G76" s="138">
        <v>0</v>
      </c>
      <c r="H76" s="138">
        <v>7</v>
      </c>
      <c r="I76" s="138">
        <v>5</v>
      </c>
      <c r="J76" s="97">
        <v>5</v>
      </c>
      <c r="K76" s="97">
        <v>0</v>
      </c>
      <c r="L76" s="97">
        <v>0</v>
      </c>
      <c r="M76" s="95">
        <v>0</v>
      </c>
      <c r="N76" s="95">
        <v>0</v>
      </c>
    </row>
    <row r="77" spans="1:14" s="6" customFormat="1" ht="12.75">
      <c r="A77" s="136">
        <v>3</v>
      </c>
      <c r="B77" s="137" t="s">
        <v>57</v>
      </c>
      <c r="C77" s="137" t="s">
        <v>26</v>
      </c>
      <c r="D77" s="154" t="s">
        <v>14</v>
      </c>
      <c r="E77" s="155">
        <f>SUM(F77:N77)-SMALL(F77:N77,2)-MIN(F77:N77)</f>
        <v>20</v>
      </c>
      <c r="F77" s="97">
        <v>6</v>
      </c>
      <c r="G77" s="138">
        <v>0</v>
      </c>
      <c r="H77" s="138">
        <v>0</v>
      </c>
      <c r="I77" s="138">
        <v>7</v>
      </c>
      <c r="J77" s="97">
        <v>7</v>
      </c>
      <c r="K77" s="97">
        <v>0</v>
      </c>
      <c r="L77" s="97">
        <v>0</v>
      </c>
      <c r="M77" s="95">
        <v>0</v>
      </c>
      <c r="N77" s="95">
        <v>0</v>
      </c>
    </row>
    <row r="78" spans="1:14" s="6" customFormat="1" ht="12.75">
      <c r="A78" s="136">
        <v>4</v>
      </c>
      <c r="B78" s="156" t="s">
        <v>79</v>
      </c>
      <c r="C78" s="156" t="s">
        <v>142</v>
      </c>
      <c r="D78" s="138" t="s">
        <v>14</v>
      </c>
      <c r="E78" s="155">
        <f>SUM(F78:N78)-SMALL(F78:N78,2)-MIN(F78:N78)</f>
        <v>19</v>
      </c>
      <c r="F78" s="97">
        <v>1</v>
      </c>
      <c r="G78" s="138">
        <v>10</v>
      </c>
      <c r="H78" s="138">
        <v>5</v>
      </c>
      <c r="I78" s="138">
        <v>3</v>
      </c>
      <c r="J78" s="97">
        <v>0</v>
      </c>
      <c r="K78" s="97">
        <v>0</v>
      </c>
      <c r="L78" s="97">
        <v>0</v>
      </c>
      <c r="M78" s="95">
        <v>0</v>
      </c>
      <c r="N78" s="95">
        <v>0</v>
      </c>
    </row>
    <row r="79" spans="1:14" s="6" customFormat="1" ht="12.75">
      <c r="A79" s="136">
        <v>5</v>
      </c>
      <c r="B79" s="137" t="s">
        <v>61</v>
      </c>
      <c r="C79" s="137" t="s">
        <v>26</v>
      </c>
      <c r="D79" s="138" t="s">
        <v>14</v>
      </c>
      <c r="E79" s="155">
        <f>SUM(F79:N79)-SMALL(F79:N79,2)-MIN(F79:N79)</f>
        <v>16</v>
      </c>
      <c r="F79" s="97">
        <v>4</v>
      </c>
      <c r="G79" s="138">
        <v>0</v>
      </c>
      <c r="H79" s="138">
        <v>0</v>
      </c>
      <c r="I79" s="138">
        <v>6</v>
      </c>
      <c r="J79" s="97">
        <v>6</v>
      </c>
      <c r="K79" s="97">
        <v>0</v>
      </c>
      <c r="L79" s="97">
        <v>0</v>
      </c>
      <c r="M79" s="95">
        <v>0</v>
      </c>
      <c r="N79" s="95">
        <v>0</v>
      </c>
    </row>
    <row r="80" spans="1:14" s="6" customFormat="1" ht="12.75">
      <c r="A80" s="136">
        <v>6</v>
      </c>
      <c r="B80" s="156" t="s">
        <v>53</v>
      </c>
      <c r="C80" s="156" t="s">
        <v>56</v>
      </c>
      <c r="D80" s="138" t="s">
        <v>14</v>
      </c>
      <c r="E80" s="155">
        <f>SUM(F80:N80)-SMALL(F80:N80,2)-MIN(F80:N80)</f>
        <v>13</v>
      </c>
      <c r="F80" s="97">
        <v>3</v>
      </c>
      <c r="G80" s="138">
        <v>0</v>
      </c>
      <c r="H80" s="138">
        <v>6</v>
      </c>
      <c r="I80" s="138">
        <v>4</v>
      </c>
      <c r="J80" s="97">
        <v>0</v>
      </c>
      <c r="K80" s="97">
        <v>0</v>
      </c>
      <c r="L80" s="97">
        <v>0</v>
      </c>
      <c r="M80" s="95">
        <v>0</v>
      </c>
      <c r="N80" s="95">
        <v>0</v>
      </c>
    </row>
    <row r="81" spans="1:14" s="6" customFormat="1" ht="12.75">
      <c r="A81" s="136">
        <v>7</v>
      </c>
      <c r="B81" s="137" t="s">
        <v>76</v>
      </c>
      <c r="C81" s="137" t="s">
        <v>77</v>
      </c>
      <c r="D81" s="138" t="s">
        <v>14</v>
      </c>
      <c r="E81" s="155">
        <f>SUM(F81:N81)-SMALL(F81:N81,2)-MIN(F81:N81)</f>
        <v>7</v>
      </c>
      <c r="F81" s="97">
        <v>7</v>
      </c>
      <c r="G81" s="138">
        <v>0</v>
      </c>
      <c r="H81" s="138">
        <v>0</v>
      </c>
      <c r="I81" s="138">
        <v>0</v>
      </c>
      <c r="J81" s="97">
        <v>0</v>
      </c>
      <c r="K81" s="97">
        <v>0</v>
      </c>
      <c r="L81" s="97">
        <v>0</v>
      </c>
      <c r="M81" s="95">
        <v>0</v>
      </c>
      <c r="N81" s="95">
        <v>0</v>
      </c>
    </row>
    <row r="82" spans="1:14" s="6" customFormat="1" ht="12.75">
      <c r="A82" s="136">
        <v>8</v>
      </c>
      <c r="B82" s="156" t="s">
        <v>150</v>
      </c>
      <c r="C82" s="156" t="s">
        <v>151</v>
      </c>
      <c r="D82" s="138" t="s">
        <v>14</v>
      </c>
      <c r="E82" s="155">
        <f>SUM(F82:N82)-SMALL(F82:N82,2)-MIN(F82:N82)</f>
        <v>6</v>
      </c>
      <c r="F82" s="97">
        <v>2</v>
      </c>
      <c r="G82" s="138">
        <v>0</v>
      </c>
      <c r="H82" s="138">
        <v>4</v>
      </c>
      <c r="I82" s="138">
        <v>0</v>
      </c>
      <c r="J82" s="97">
        <v>0</v>
      </c>
      <c r="K82" s="97">
        <v>0</v>
      </c>
      <c r="L82" s="97">
        <v>0</v>
      </c>
      <c r="M82" s="95">
        <v>0</v>
      </c>
      <c r="N82" s="95">
        <v>0</v>
      </c>
    </row>
    <row r="83" spans="1:14" ht="12.75">
      <c r="A83" s="14"/>
      <c r="B83" s="6"/>
      <c r="C83" s="6"/>
      <c r="D83" s="24"/>
      <c r="E83" s="25"/>
      <c r="F83" s="13"/>
      <c r="G83" s="13"/>
      <c r="H83" s="1"/>
      <c r="I83" s="13"/>
      <c r="J83" s="13"/>
      <c r="K83" s="13"/>
      <c r="L83" s="5"/>
      <c r="M83" s="13"/>
      <c r="N83" s="13"/>
    </row>
    <row r="84" spans="1:16" ht="12.75">
      <c r="A84" s="131" t="s">
        <v>102</v>
      </c>
      <c r="B84" s="101"/>
      <c r="C84" s="101"/>
      <c r="D84" s="151"/>
      <c r="E84" s="27"/>
      <c r="F84" s="5"/>
      <c r="G84" s="5"/>
      <c r="H84" s="6"/>
      <c r="I84" s="5"/>
      <c r="J84" s="5"/>
      <c r="K84" s="5"/>
      <c r="L84" s="5"/>
      <c r="M84" s="13"/>
      <c r="N84" s="13"/>
      <c r="O84" s="15"/>
      <c r="P84" s="16"/>
    </row>
    <row r="85" spans="1:14" s="6" customFormat="1" ht="12.75">
      <c r="A85" s="132">
        <v>1</v>
      </c>
      <c r="B85" s="133" t="s">
        <v>19</v>
      </c>
      <c r="C85" s="133" t="s">
        <v>25</v>
      </c>
      <c r="D85" s="134" t="s">
        <v>105</v>
      </c>
      <c r="E85" s="153">
        <f>SUM(F85:N85)-SMALL(F85:N85,2)-MIN(F85:N85)</f>
        <v>50</v>
      </c>
      <c r="F85" s="102">
        <v>10</v>
      </c>
      <c r="G85" s="134">
        <v>10</v>
      </c>
      <c r="H85" s="134">
        <v>10</v>
      </c>
      <c r="I85" s="134">
        <v>10</v>
      </c>
      <c r="J85" s="102">
        <v>10</v>
      </c>
      <c r="K85" s="102">
        <v>0</v>
      </c>
      <c r="L85" s="102">
        <v>0</v>
      </c>
      <c r="M85" s="100">
        <v>0</v>
      </c>
      <c r="N85" s="100">
        <v>0</v>
      </c>
    </row>
    <row r="86" spans="1:14" s="6" customFormat="1" ht="12.75">
      <c r="A86" s="132">
        <v>2</v>
      </c>
      <c r="B86" s="133"/>
      <c r="C86" s="133"/>
      <c r="D86" s="134" t="s">
        <v>105</v>
      </c>
      <c r="E86" s="153">
        <f>SUM(F86:N86)-SMALL(F86:N86,2)-MIN(F86:N86)</f>
        <v>0</v>
      </c>
      <c r="F86" s="102">
        <v>0</v>
      </c>
      <c r="G86" s="134">
        <v>0</v>
      </c>
      <c r="H86" s="134">
        <v>0</v>
      </c>
      <c r="I86" s="134">
        <v>0</v>
      </c>
      <c r="J86" s="102">
        <v>0</v>
      </c>
      <c r="K86" s="102">
        <v>0</v>
      </c>
      <c r="L86" s="102">
        <v>0</v>
      </c>
      <c r="M86" s="100">
        <v>0</v>
      </c>
      <c r="N86" s="100">
        <v>0</v>
      </c>
    </row>
    <row r="87" spans="1:14" s="6" customFormat="1" ht="12.75">
      <c r="A87" s="132">
        <v>3</v>
      </c>
      <c r="B87" s="152"/>
      <c r="C87" s="152"/>
      <c r="D87" s="151" t="s">
        <v>105</v>
      </c>
      <c r="E87" s="153">
        <f>SUM(F87:N87)-SMALL(F87:N87,2)-MIN(F87:N87)</f>
        <v>0</v>
      </c>
      <c r="F87" s="102">
        <v>0</v>
      </c>
      <c r="G87" s="134">
        <v>0</v>
      </c>
      <c r="H87" s="134">
        <v>0</v>
      </c>
      <c r="I87" s="134">
        <v>0</v>
      </c>
      <c r="J87" s="102">
        <v>0</v>
      </c>
      <c r="K87" s="102">
        <v>0</v>
      </c>
      <c r="L87" s="102">
        <v>0</v>
      </c>
      <c r="M87" s="100">
        <v>0</v>
      </c>
      <c r="N87" s="100">
        <v>0</v>
      </c>
    </row>
    <row r="88" spans="1:14" s="6" customFormat="1" ht="12.75">
      <c r="A88" s="132">
        <v>4</v>
      </c>
      <c r="B88" s="133"/>
      <c r="C88" s="133"/>
      <c r="D88" s="134" t="s">
        <v>105</v>
      </c>
      <c r="E88" s="153">
        <f>SUM(F88:N88)-SMALL(F88:N88,2)-MIN(F88:N88)</f>
        <v>0</v>
      </c>
      <c r="F88" s="102">
        <v>0</v>
      </c>
      <c r="G88" s="134">
        <v>0</v>
      </c>
      <c r="H88" s="134">
        <v>0</v>
      </c>
      <c r="I88" s="134">
        <v>0</v>
      </c>
      <c r="J88" s="102">
        <v>0</v>
      </c>
      <c r="K88" s="102">
        <v>0</v>
      </c>
      <c r="L88" s="102">
        <v>0</v>
      </c>
      <c r="M88" s="100">
        <v>0</v>
      </c>
      <c r="N88" s="100">
        <v>0</v>
      </c>
    </row>
    <row r="89" spans="1:14" s="6" customFormat="1" ht="12.75">
      <c r="A89" s="132">
        <v>5</v>
      </c>
      <c r="B89" s="133"/>
      <c r="C89" s="133"/>
      <c r="D89" s="134" t="s">
        <v>105</v>
      </c>
      <c r="E89" s="153">
        <f>SUM(F89:N89)-SMALL(F89:N89,2)-MIN(F89:N89)</f>
        <v>0</v>
      </c>
      <c r="F89" s="102">
        <v>0</v>
      </c>
      <c r="G89" s="134">
        <v>0</v>
      </c>
      <c r="H89" s="134">
        <v>0</v>
      </c>
      <c r="I89" s="134">
        <v>0</v>
      </c>
      <c r="J89" s="102">
        <v>0</v>
      </c>
      <c r="K89" s="102">
        <v>0</v>
      </c>
      <c r="L89" s="102">
        <v>0</v>
      </c>
      <c r="M89" s="100">
        <v>0</v>
      </c>
      <c r="N89" s="100">
        <v>0</v>
      </c>
    </row>
    <row r="90" spans="1:16" ht="12.75">
      <c r="A90" s="3"/>
      <c r="B90" s="6"/>
      <c r="C90" s="6"/>
      <c r="D90" s="24"/>
      <c r="E90" s="27"/>
      <c r="F90" s="5"/>
      <c r="G90" s="24"/>
      <c r="H90" s="24"/>
      <c r="I90" s="24"/>
      <c r="J90" s="5"/>
      <c r="K90" s="5"/>
      <c r="L90" s="5"/>
      <c r="M90" s="13"/>
      <c r="N90" s="13"/>
      <c r="O90" s="15"/>
      <c r="P90" s="16"/>
    </row>
    <row r="91" spans="1:16" ht="12.75">
      <c r="A91" s="196" t="s">
        <v>15</v>
      </c>
      <c r="B91" s="193"/>
      <c r="C91" s="193"/>
      <c r="D91" s="185"/>
      <c r="E91" s="27"/>
      <c r="F91" s="24"/>
      <c r="G91" s="24"/>
      <c r="H91" s="6"/>
      <c r="I91" s="13"/>
      <c r="J91" s="13"/>
      <c r="K91" s="13"/>
      <c r="L91" s="5"/>
      <c r="M91" s="13"/>
      <c r="N91" s="13"/>
      <c r="O91" s="15"/>
      <c r="P91" s="16"/>
    </row>
    <row r="92" spans="1:14" s="6" customFormat="1" ht="12.75">
      <c r="A92" s="197">
        <v>1</v>
      </c>
      <c r="B92" s="199" t="s">
        <v>24</v>
      </c>
      <c r="C92" s="199" t="s">
        <v>28</v>
      </c>
      <c r="D92" s="185" t="s">
        <v>17</v>
      </c>
      <c r="E92" s="195">
        <f>SUM(F92:N92)-SMALL(F92:N92,2)-MIN(F92:N92)</f>
        <v>44</v>
      </c>
      <c r="F92" s="185">
        <v>7</v>
      </c>
      <c r="G92" s="185">
        <v>10</v>
      </c>
      <c r="H92" s="185">
        <v>7</v>
      </c>
      <c r="I92" s="185">
        <v>10</v>
      </c>
      <c r="J92" s="201">
        <v>10</v>
      </c>
      <c r="K92" s="201">
        <v>0</v>
      </c>
      <c r="L92" s="184">
        <v>0</v>
      </c>
      <c r="M92" s="85">
        <v>0</v>
      </c>
      <c r="N92" s="85">
        <v>0</v>
      </c>
    </row>
    <row r="93" spans="1:14" s="6" customFormat="1" ht="12.75">
      <c r="A93" s="197">
        <v>2</v>
      </c>
      <c r="B93" s="84" t="s">
        <v>73</v>
      </c>
      <c r="C93" s="198" t="s">
        <v>78</v>
      </c>
      <c r="D93" s="185" t="s">
        <v>17</v>
      </c>
      <c r="E93" s="195">
        <f>SUM(F93:N93)-SMALL(F93:N93,2)-MIN(F93:N93)</f>
        <v>27</v>
      </c>
      <c r="F93" s="185">
        <v>10</v>
      </c>
      <c r="G93" s="185">
        <v>0</v>
      </c>
      <c r="H93" s="185">
        <v>10</v>
      </c>
      <c r="I93" s="185">
        <v>7</v>
      </c>
      <c r="J93" s="201">
        <v>0</v>
      </c>
      <c r="K93" s="201">
        <v>0</v>
      </c>
      <c r="L93" s="184">
        <v>0</v>
      </c>
      <c r="M93" s="85">
        <v>0</v>
      </c>
      <c r="N93" s="85">
        <v>0</v>
      </c>
    </row>
    <row r="94" spans="1:14" s="6" customFormat="1" ht="12.75">
      <c r="A94" s="197">
        <v>3</v>
      </c>
      <c r="B94" s="193"/>
      <c r="C94" s="193"/>
      <c r="D94" s="185" t="s">
        <v>17</v>
      </c>
      <c r="E94" s="195">
        <f>SUM(F94:N94)-SMALL(F94:N94,2)-MIN(F94:N94)</f>
        <v>0</v>
      </c>
      <c r="F94" s="185">
        <v>0</v>
      </c>
      <c r="G94" s="185">
        <v>0</v>
      </c>
      <c r="H94" s="185">
        <v>0</v>
      </c>
      <c r="I94" s="185">
        <v>0</v>
      </c>
      <c r="J94" s="201">
        <v>0</v>
      </c>
      <c r="K94" s="201">
        <v>0</v>
      </c>
      <c r="L94" s="184">
        <v>0</v>
      </c>
      <c r="M94" s="85">
        <v>0</v>
      </c>
      <c r="N94" s="85">
        <v>0</v>
      </c>
    </row>
    <row r="95" spans="1:16" ht="12.75">
      <c r="A95" s="200">
        <v>4</v>
      </c>
      <c r="B95" s="199"/>
      <c r="C95" s="199"/>
      <c r="D95" s="185" t="s">
        <v>17</v>
      </c>
      <c r="E95" s="195">
        <f>SUM(F95:N95)-SMALL(F95:N95,2)-MIN(F95:N95)</f>
        <v>0</v>
      </c>
      <c r="F95" s="185">
        <v>0</v>
      </c>
      <c r="G95" s="185">
        <v>0</v>
      </c>
      <c r="H95" s="185">
        <v>0</v>
      </c>
      <c r="I95" s="185">
        <v>0</v>
      </c>
      <c r="J95" s="201">
        <v>0</v>
      </c>
      <c r="K95" s="201">
        <v>0</v>
      </c>
      <c r="L95" s="184">
        <v>0</v>
      </c>
      <c r="M95" s="85">
        <v>0</v>
      </c>
      <c r="N95" s="85">
        <v>0</v>
      </c>
      <c r="O95" s="15"/>
      <c r="P95" s="16"/>
    </row>
    <row r="96" spans="1:16" ht="12.75">
      <c r="A96" s="200">
        <v>5</v>
      </c>
      <c r="B96" s="198"/>
      <c r="C96" s="198"/>
      <c r="D96" s="185" t="s">
        <v>17</v>
      </c>
      <c r="E96" s="195">
        <f>SUM(F96:N96)-SMALL(F96:N96,2)-MIN(F96:N96)</f>
        <v>0</v>
      </c>
      <c r="F96" s="185">
        <v>0</v>
      </c>
      <c r="G96" s="185">
        <v>0</v>
      </c>
      <c r="H96" s="185">
        <v>0</v>
      </c>
      <c r="I96" s="185">
        <v>0</v>
      </c>
      <c r="J96" s="201">
        <v>0</v>
      </c>
      <c r="K96" s="201">
        <v>0</v>
      </c>
      <c r="L96" s="184">
        <v>0</v>
      </c>
      <c r="M96" s="85">
        <v>0</v>
      </c>
      <c r="N96" s="85">
        <v>0</v>
      </c>
      <c r="O96" s="15"/>
      <c r="P96" s="16"/>
    </row>
    <row r="97" spans="1:16" ht="12.75">
      <c r="A97" s="36"/>
      <c r="B97" s="12"/>
      <c r="C97" s="12"/>
      <c r="H97" s="1"/>
      <c r="I97" s="13"/>
      <c r="J97" s="13"/>
      <c r="K97" s="13"/>
      <c r="L97" s="13"/>
      <c r="M97" s="13"/>
      <c r="N97" s="13"/>
      <c r="O97" s="15"/>
      <c r="P97" s="16"/>
    </row>
    <row r="98" spans="1:14" ht="12.75">
      <c r="A98" s="144" t="s">
        <v>13</v>
      </c>
      <c r="B98" s="55"/>
      <c r="C98" s="55"/>
      <c r="D98" s="145"/>
      <c r="E98" s="27"/>
      <c r="F98" s="13"/>
      <c r="G98" s="13"/>
      <c r="H98" s="6"/>
      <c r="I98" s="13"/>
      <c r="J98" s="13"/>
      <c r="K98" s="13"/>
      <c r="L98" s="13"/>
      <c r="M98" s="13"/>
      <c r="N98" s="13"/>
    </row>
    <row r="99" spans="1:14" s="6" customFormat="1" ht="12.75">
      <c r="A99" s="146">
        <v>1</v>
      </c>
      <c r="B99" s="150" t="s">
        <v>337</v>
      </c>
      <c r="C99" s="150" t="s">
        <v>338</v>
      </c>
      <c r="D99" s="148" t="s">
        <v>18</v>
      </c>
      <c r="E99" s="149">
        <f>SUM(F99:N99)-SMALL(F99:N99,2)-MIN(F99:N99)</f>
        <v>20</v>
      </c>
      <c r="F99" s="124">
        <v>0</v>
      </c>
      <c r="G99" s="148">
        <v>0</v>
      </c>
      <c r="H99" s="148">
        <v>0</v>
      </c>
      <c r="I99" s="148">
        <v>10</v>
      </c>
      <c r="J99" s="124">
        <v>10</v>
      </c>
      <c r="K99" s="124">
        <v>0</v>
      </c>
      <c r="L99" s="124">
        <v>0</v>
      </c>
      <c r="M99" s="56">
        <v>0</v>
      </c>
      <c r="N99" s="56">
        <v>0</v>
      </c>
    </row>
    <row r="100" spans="1:14" s="6" customFormat="1" ht="12.75">
      <c r="A100" s="146">
        <v>2</v>
      </c>
      <c r="B100" s="150" t="s">
        <v>21</v>
      </c>
      <c r="C100" s="150" t="s">
        <v>67</v>
      </c>
      <c r="D100" s="148" t="s">
        <v>18</v>
      </c>
      <c r="E100" s="149">
        <f>SUM(F100:N100)-SMALL(F100:N100,2)-MIN(F100:N100)</f>
        <v>10</v>
      </c>
      <c r="F100" s="124">
        <v>10</v>
      </c>
      <c r="G100" s="148">
        <v>0</v>
      </c>
      <c r="H100" s="148">
        <v>0</v>
      </c>
      <c r="I100" s="148">
        <v>0</v>
      </c>
      <c r="J100" s="124">
        <v>0</v>
      </c>
      <c r="K100" s="124">
        <v>0</v>
      </c>
      <c r="L100" s="124">
        <v>0</v>
      </c>
      <c r="M100" s="56">
        <v>0</v>
      </c>
      <c r="N100" s="56">
        <v>0</v>
      </c>
    </row>
    <row r="101" spans="1:14" s="6" customFormat="1" ht="12.75">
      <c r="A101" s="146">
        <v>3</v>
      </c>
      <c r="B101" s="147" t="s">
        <v>62</v>
      </c>
      <c r="C101" s="147" t="s">
        <v>344</v>
      </c>
      <c r="D101" s="148" t="s">
        <v>18</v>
      </c>
      <c r="E101" s="149">
        <f>SUM(F101:N101)-SMALL(F101:N101,2)-MIN(F101:N101)</f>
        <v>7</v>
      </c>
      <c r="F101" s="124">
        <v>0</v>
      </c>
      <c r="G101" s="148">
        <v>0</v>
      </c>
      <c r="H101" s="148">
        <v>0</v>
      </c>
      <c r="I101" s="148">
        <v>7</v>
      </c>
      <c r="J101" s="124">
        <v>0</v>
      </c>
      <c r="K101" s="124">
        <v>0</v>
      </c>
      <c r="L101" s="124">
        <v>0</v>
      </c>
      <c r="M101" s="56">
        <v>0</v>
      </c>
      <c r="N101" s="56">
        <v>0</v>
      </c>
    </row>
    <row r="102" spans="1:14" s="6" customFormat="1" ht="12.75">
      <c r="A102" s="146">
        <v>4</v>
      </c>
      <c r="B102" s="147"/>
      <c r="C102" s="147"/>
      <c r="D102" s="148" t="s">
        <v>18</v>
      </c>
      <c r="E102" s="149">
        <f>SUM(F102:N102)-SMALL(F102:N102,2)-MIN(F102:N102)</f>
        <v>0</v>
      </c>
      <c r="F102" s="124">
        <v>0</v>
      </c>
      <c r="G102" s="148">
        <v>0</v>
      </c>
      <c r="H102" s="148">
        <v>0</v>
      </c>
      <c r="I102" s="148">
        <v>0</v>
      </c>
      <c r="J102" s="124">
        <v>0</v>
      </c>
      <c r="K102" s="124">
        <v>0</v>
      </c>
      <c r="L102" s="124">
        <v>0</v>
      </c>
      <c r="M102" s="56">
        <v>0</v>
      </c>
      <c r="N102" s="56">
        <v>0</v>
      </c>
    </row>
    <row r="103" spans="1:14" s="6" customFormat="1" ht="12.75">
      <c r="A103" s="146">
        <v>5</v>
      </c>
      <c r="B103" s="147"/>
      <c r="C103" s="147"/>
      <c r="D103" s="148" t="s">
        <v>18</v>
      </c>
      <c r="E103" s="149">
        <f>SUM(F103:N103)-SMALL(F103:N103,2)-MIN(F103:N103)</f>
        <v>0</v>
      </c>
      <c r="F103" s="124">
        <v>0</v>
      </c>
      <c r="G103" s="148">
        <v>0</v>
      </c>
      <c r="H103" s="148">
        <v>0</v>
      </c>
      <c r="I103" s="148">
        <v>0</v>
      </c>
      <c r="J103" s="124">
        <v>0</v>
      </c>
      <c r="K103" s="124">
        <v>0</v>
      </c>
      <c r="L103" s="124">
        <v>0</v>
      </c>
      <c r="M103" s="56">
        <v>0</v>
      </c>
      <c r="N103" s="56">
        <v>0</v>
      </c>
    </row>
    <row r="104" spans="2:3" ht="12.75">
      <c r="B104" s="7"/>
      <c r="C104" s="7"/>
    </row>
    <row r="105" ht="12.75">
      <c r="D105" s="18"/>
    </row>
    <row r="106" spans="4:12" ht="12.75">
      <c r="D106" s="34"/>
      <c r="E106" s="25"/>
      <c r="G106" s="21"/>
      <c r="H106" s="21"/>
      <c r="I106" s="21"/>
      <c r="J106" s="2"/>
      <c r="K106" s="21"/>
      <c r="L106" s="21"/>
    </row>
    <row r="107" spans="1:4" ht="12.75">
      <c r="A107" s="36"/>
      <c r="D107" s="18"/>
    </row>
    <row r="108" spans="2:4" ht="12.75">
      <c r="B108" s="22"/>
      <c r="C108" s="22"/>
      <c r="D108" s="18"/>
    </row>
    <row r="109" ht="12.75">
      <c r="D109" s="18"/>
    </row>
    <row r="110" ht="12.75">
      <c r="D110" s="18"/>
    </row>
    <row r="111" spans="2:4" ht="12.75">
      <c r="B111" s="7"/>
      <c r="C111" s="7"/>
      <c r="D111" s="18"/>
    </row>
    <row r="112" spans="1:4" ht="12.75">
      <c r="A112" s="36"/>
      <c r="B112" s="6"/>
      <c r="C112" s="6"/>
      <c r="D112" s="18"/>
    </row>
    <row r="113" spans="1:11" ht="12.75">
      <c r="A113" s="36"/>
      <c r="D113" s="18"/>
      <c r="G113" s="2"/>
      <c r="H113" s="2"/>
      <c r="I113" s="2"/>
      <c r="J113" s="2"/>
      <c r="K113" s="21"/>
    </row>
    <row r="114" spans="1:3" ht="12.75">
      <c r="A114" s="36"/>
      <c r="B114" s="22"/>
      <c r="C114" s="22"/>
    </row>
    <row r="115" spans="1:4" ht="12.75">
      <c r="A115" s="36"/>
      <c r="D115" s="18"/>
    </row>
    <row r="116" ht="12.75">
      <c r="A116" s="36"/>
    </row>
    <row r="117" ht="12.75">
      <c r="D117" s="18"/>
    </row>
    <row r="118" spans="1:4" ht="12.75">
      <c r="A118" s="36"/>
      <c r="D118" s="18"/>
    </row>
    <row r="119" spans="1:5" ht="12.75">
      <c r="A119" s="36"/>
      <c r="D119" s="8"/>
      <c r="E119" s="25"/>
    </row>
    <row r="120" spans="1:4" ht="12.75">
      <c r="A120" s="36"/>
      <c r="D120" s="18"/>
    </row>
    <row r="121" spans="1:5" ht="12.75">
      <c r="A121" s="36"/>
      <c r="D121" s="8"/>
      <c r="E121" s="25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spans="1:3" ht="12.75">
      <c r="A126" s="36"/>
      <c r="B126" s="12"/>
      <c r="C126" s="12"/>
    </row>
    <row r="127" spans="1:5" ht="12.75">
      <c r="A127" s="36"/>
      <c r="D127" s="13"/>
      <c r="E127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39</v>
      </c>
      <c r="B3" s="81" t="s">
        <v>106</v>
      </c>
      <c r="C3" s="202" t="s">
        <v>17</v>
      </c>
      <c r="D3" s="203" t="s">
        <v>107</v>
      </c>
      <c r="E3" s="202" t="s">
        <v>72</v>
      </c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87">
        <v>12</v>
      </c>
      <c r="B4" s="88" t="s">
        <v>81</v>
      </c>
      <c r="C4" s="127" t="s">
        <v>14</v>
      </c>
      <c r="D4" s="128" t="s">
        <v>108</v>
      </c>
      <c r="E4" s="127" t="s">
        <v>72</v>
      </c>
      <c r="F4" s="89"/>
      <c r="G4" s="89"/>
      <c r="H4" s="89"/>
      <c r="I4" s="89">
        <v>10</v>
      </c>
      <c r="J4" s="89"/>
      <c r="K4" s="89"/>
      <c r="L4" s="89"/>
      <c r="M4" s="89"/>
      <c r="N4" s="50">
        <v>10</v>
      </c>
    </row>
    <row r="5" spans="1:14" ht="12.75">
      <c r="A5" s="83">
        <v>211</v>
      </c>
      <c r="B5" s="84" t="s">
        <v>82</v>
      </c>
      <c r="C5" s="85" t="s">
        <v>17</v>
      </c>
      <c r="D5" s="86" t="s">
        <v>109</v>
      </c>
      <c r="E5" s="85"/>
      <c r="F5" s="85"/>
      <c r="G5" s="85">
        <v>7</v>
      </c>
      <c r="H5" s="85"/>
      <c r="I5" s="85"/>
      <c r="J5" s="85"/>
      <c r="K5" s="85"/>
      <c r="L5" s="85"/>
      <c r="M5" s="85"/>
      <c r="N5" s="50">
        <v>7</v>
      </c>
    </row>
    <row r="6" spans="1:14" ht="12.75">
      <c r="A6" s="98">
        <v>6</v>
      </c>
      <c r="B6" s="99" t="s">
        <v>84</v>
      </c>
      <c r="C6" s="129" t="s">
        <v>105</v>
      </c>
      <c r="D6" s="130" t="s">
        <v>110</v>
      </c>
      <c r="E6" s="129" t="s">
        <v>72</v>
      </c>
      <c r="F6" s="100"/>
      <c r="G6" s="100"/>
      <c r="H6" s="100">
        <v>10</v>
      </c>
      <c r="I6" s="100"/>
      <c r="J6" s="100"/>
      <c r="K6" s="100"/>
      <c r="L6" s="100"/>
      <c r="M6" s="100"/>
      <c r="N6" s="50">
        <v>7</v>
      </c>
    </row>
    <row r="7" spans="1:14" ht="12.75">
      <c r="A7" s="87">
        <v>71</v>
      </c>
      <c r="B7" s="88" t="s">
        <v>111</v>
      </c>
      <c r="C7" s="91" t="s">
        <v>14</v>
      </c>
      <c r="D7" s="90" t="s">
        <v>112</v>
      </c>
      <c r="E7" s="89"/>
      <c r="F7" s="89"/>
      <c r="G7" s="89"/>
      <c r="H7" s="89"/>
      <c r="I7" s="89">
        <v>7</v>
      </c>
      <c r="J7" s="89"/>
      <c r="K7" s="89"/>
      <c r="L7" s="89"/>
      <c r="M7" s="89"/>
      <c r="N7" s="50">
        <v>7</v>
      </c>
    </row>
    <row r="8" spans="1:14" ht="12.75">
      <c r="A8" s="87">
        <v>4</v>
      </c>
      <c r="B8" s="88" t="s">
        <v>83</v>
      </c>
      <c r="C8" s="89" t="s">
        <v>14</v>
      </c>
      <c r="D8" s="90" t="s">
        <v>113</v>
      </c>
      <c r="E8" s="89"/>
      <c r="F8" s="89"/>
      <c r="G8" s="89"/>
      <c r="H8" s="89"/>
      <c r="I8" s="89">
        <v>6</v>
      </c>
      <c r="J8" s="89"/>
      <c r="K8" s="89"/>
      <c r="L8" s="89"/>
      <c r="M8" s="89"/>
      <c r="N8" s="50">
        <v>6</v>
      </c>
    </row>
    <row r="9" spans="1:14" ht="12.75">
      <c r="A9" s="103">
        <v>184</v>
      </c>
      <c r="B9" s="104" t="s">
        <v>85</v>
      </c>
      <c r="C9" s="63" t="s">
        <v>5</v>
      </c>
      <c r="D9" s="105" t="s">
        <v>114</v>
      </c>
      <c r="E9" s="63"/>
      <c r="F9" s="63"/>
      <c r="G9" s="63"/>
      <c r="H9" s="63"/>
      <c r="I9" s="63"/>
      <c r="J9" s="63"/>
      <c r="K9" s="63">
        <v>10</v>
      </c>
      <c r="L9" s="63"/>
      <c r="M9" s="63"/>
      <c r="N9" s="50">
        <v>10</v>
      </c>
    </row>
    <row r="10" spans="1:14" ht="12.75">
      <c r="A10" s="204">
        <v>610</v>
      </c>
      <c r="B10" s="205" t="s">
        <v>94</v>
      </c>
      <c r="C10" s="206" t="s">
        <v>14</v>
      </c>
      <c r="D10" s="207" t="s">
        <v>115</v>
      </c>
      <c r="E10" s="208"/>
      <c r="F10" s="208"/>
      <c r="G10" s="208"/>
      <c r="H10" s="208"/>
      <c r="I10" s="208">
        <v>5</v>
      </c>
      <c r="J10" s="208"/>
      <c r="K10" s="208"/>
      <c r="L10" s="208"/>
      <c r="M10" s="208"/>
      <c r="N10" s="50">
        <v>5</v>
      </c>
    </row>
    <row r="11" spans="1:14" ht="12.75">
      <c r="A11" s="87">
        <v>124</v>
      </c>
      <c r="B11" s="92" t="s">
        <v>86</v>
      </c>
      <c r="C11" s="91" t="s">
        <v>14</v>
      </c>
      <c r="D11" s="93" t="s">
        <v>116</v>
      </c>
      <c r="E11" s="89"/>
      <c r="F11" s="89"/>
      <c r="G11" s="89"/>
      <c r="H11" s="89"/>
      <c r="I11" s="89">
        <v>4</v>
      </c>
      <c r="J11" s="89"/>
      <c r="K11" s="89"/>
      <c r="L11" s="89"/>
      <c r="M11" s="89"/>
      <c r="N11" s="50">
        <v>4</v>
      </c>
    </row>
    <row r="12" spans="1:14" ht="12.75">
      <c r="A12" s="57">
        <v>145</v>
      </c>
      <c r="B12" s="77" t="s">
        <v>128</v>
      </c>
      <c r="C12" s="13"/>
      <c r="D12" s="78" t="s">
        <v>117</v>
      </c>
      <c r="E12" s="13"/>
      <c r="F12" s="13"/>
      <c r="G12" s="13"/>
      <c r="H12" s="13"/>
      <c r="I12" s="13"/>
      <c r="J12" s="13"/>
      <c r="K12" s="13"/>
      <c r="L12" s="13"/>
      <c r="M12" s="13"/>
      <c r="N12" s="50">
        <v>0</v>
      </c>
    </row>
    <row r="13" spans="1:14" ht="12.75">
      <c r="A13" s="79">
        <v>57</v>
      </c>
      <c r="B13" s="114" t="s">
        <v>88</v>
      </c>
      <c r="C13" s="70" t="s">
        <v>58</v>
      </c>
      <c r="D13" s="115" t="s">
        <v>118</v>
      </c>
      <c r="E13" s="72"/>
      <c r="F13" s="72"/>
      <c r="G13" s="72"/>
      <c r="H13" s="72"/>
      <c r="I13" s="72"/>
      <c r="J13" s="72">
        <v>10</v>
      </c>
      <c r="K13" s="72"/>
      <c r="L13" s="72"/>
      <c r="M13" s="72"/>
      <c r="N13" s="50">
        <v>10</v>
      </c>
    </row>
    <row r="14" spans="1:14" ht="12.75">
      <c r="A14" s="103">
        <v>50</v>
      </c>
      <c r="B14" s="106" t="s">
        <v>119</v>
      </c>
      <c r="C14" s="107" t="s">
        <v>5</v>
      </c>
      <c r="D14" s="108" t="s">
        <v>120</v>
      </c>
      <c r="E14" s="63"/>
      <c r="F14" s="63"/>
      <c r="G14" s="63"/>
      <c r="H14" s="63"/>
      <c r="I14" s="63"/>
      <c r="J14" s="63"/>
      <c r="K14" s="63">
        <v>7</v>
      </c>
      <c r="L14" s="63"/>
      <c r="M14" s="63"/>
      <c r="N14" s="50">
        <v>7</v>
      </c>
    </row>
    <row r="15" spans="1:14" ht="12.75">
      <c r="A15" s="87">
        <v>146</v>
      </c>
      <c r="B15" s="92" t="s">
        <v>121</v>
      </c>
      <c r="C15" s="91" t="s">
        <v>14</v>
      </c>
      <c r="D15" s="93" t="s">
        <v>122</v>
      </c>
      <c r="E15" s="89"/>
      <c r="F15" s="89"/>
      <c r="G15" s="89"/>
      <c r="H15" s="89"/>
      <c r="I15" s="89">
        <v>3</v>
      </c>
      <c r="J15" s="89"/>
      <c r="K15" s="89"/>
      <c r="L15" s="89"/>
      <c r="M15" s="89"/>
      <c r="N15" s="50">
        <v>3</v>
      </c>
    </row>
    <row r="16" spans="1:14" ht="12.75">
      <c r="A16" s="57">
        <v>75</v>
      </c>
      <c r="B16" s="77" t="s">
        <v>87</v>
      </c>
      <c r="C16" s="13"/>
      <c r="D16" s="78" t="s">
        <v>123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57">
        <v>15</v>
      </c>
      <c r="B17" s="77" t="s">
        <v>144</v>
      </c>
      <c r="C17" s="13"/>
      <c r="D17" s="78" t="s">
        <v>145</v>
      </c>
      <c r="E17" s="13"/>
      <c r="F17" s="13"/>
      <c r="G17" s="13"/>
      <c r="H17" s="13"/>
      <c r="I17" s="13"/>
      <c r="J17" s="13"/>
      <c r="K17" s="13"/>
      <c r="L17" s="13"/>
      <c r="M17" s="13"/>
      <c r="N17" s="50">
        <v>0</v>
      </c>
    </row>
    <row r="18" spans="1:14" ht="12.75">
      <c r="A18" s="79">
        <v>141</v>
      </c>
      <c r="B18" s="116" t="s">
        <v>89</v>
      </c>
      <c r="C18" s="70" t="s">
        <v>58</v>
      </c>
      <c r="D18" s="115" t="s">
        <v>124</v>
      </c>
      <c r="E18" s="72"/>
      <c r="F18" s="72"/>
      <c r="G18" s="72"/>
      <c r="H18" s="72"/>
      <c r="I18" s="72"/>
      <c r="J18" s="72">
        <v>7</v>
      </c>
      <c r="K18" s="72"/>
      <c r="L18" s="72"/>
      <c r="M18" s="72"/>
      <c r="N18" s="50">
        <v>7</v>
      </c>
    </row>
    <row r="19" spans="1:14" ht="12.75">
      <c r="A19" s="204">
        <v>19</v>
      </c>
      <c r="B19" s="209" t="s">
        <v>146</v>
      </c>
      <c r="C19" s="210" t="s">
        <v>14</v>
      </c>
      <c r="D19" s="207" t="s">
        <v>147</v>
      </c>
      <c r="E19" s="208"/>
      <c r="F19" s="208"/>
      <c r="G19" s="208"/>
      <c r="H19" s="208"/>
      <c r="I19" s="208">
        <v>2</v>
      </c>
      <c r="J19" s="208"/>
      <c r="K19" s="208"/>
      <c r="L19" s="208"/>
      <c r="M19" s="208"/>
      <c r="N19" s="50">
        <v>2</v>
      </c>
    </row>
    <row r="20" spans="1:14" ht="12.75">
      <c r="A20" s="122">
        <v>153</v>
      </c>
      <c r="B20" s="123" t="s">
        <v>90</v>
      </c>
      <c r="C20" s="124" t="s">
        <v>18</v>
      </c>
      <c r="D20" s="125" t="s">
        <v>125</v>
      </c>
      <c r="E20" s="56"/>
      <c r="F20" s="56">
        <v>10</v>
      </c>
      <c r="G20" s="56"/>
      <c r="H20" s="56"/>
      <c r="I20" s="56"/>
      <c r="J20" s="56"/>
      <c r="K20" s="56"/>
      <c r="L20" s="56"/>
      <c r="M20" s="56"/>
      <c r="N20" s="50">
        <v>3</v>
      </c>
    </row>
    <row r="21" spans="1:14" ht="12.75">
      <c r="A21" s="158">
        <v>123</v>
      </c>
      <c r="B21" s="159" t="s">
        <v>126</v>
      </c>
      <c r="C21" s="160" t="s">
        <v>6</v>
      </c>
      <c r="D21" s="161" t="s">
        <v>127</v>
      </c>
      <c r="E21" s="162"/>
      <c r="F21" s="162"/>
      <c r="G21" s="162"/>
      <c r="H21" s="162"/>
      <c r="I21" s="162"/>
      <c r="J21" s="162"/>
      <c r="K21" s="162"/>
      <c r="L21" s="162">
        <v>10</v>
      </c>
      <c r="M21" s="162"/>
      <c r="N21" s="50">
        <v>10</v>
      </c>
    </row>
    <row r="22" spans="1:14" ht="12.75">
      <c r="A22" s="118">
        <v>62</v>
      </c>
      <c r="B22" s="119" t="s">
        <v>92</v>
      </c>
      <c r="C22" s="120" t="s">
        <v>4</v>
      </c>
      <c r="D22" s="121" t="s">
        <v>129</v>
      </c>
      <c r="E22" s="64"/>
      <c r="F22" s="64"/>
      <c r="G22" s="64"/>
      <c r="H22" s="64"/>
      <c r="I22" s="64"/>
      <c r="J22" s="64"/>
      <c r="K22" s="64"/>
      <c r="L22" s="64"/>
      <c r="M22" s="64">
        <v>10</v>
      </c>
      <c r="N22" s="50">
        <v>10</v>
      </c>
    </row>
    <row r="23" spans="1:14" ht="12.75">
      <c r="A23" s="79">
        <v>25</v>
      </c>
      <c r="B23" s="116" t="s">
        <v>91</v>
      </c>
      <c r="C23" s="70" t="s">
        <v>58</v>
      </c>
      <c r="D23" s="115" t="s">
        <v>130</v>
      </c>
      <c r="E23" s="72"/>
      <c r="F23" s="72"/>
      <c r="G23" s="72"/>
      <c r="H23" s="72"/>
      <c r="I23" s="72"/>
      <c r="J23" s="72">
        <v>6</v>
      </c>
      <c r="K23" s="72"/>
      <c r="L23" s="72"/>
      <c r="M23" s="72"/>
      <c r="N23" s="50">
        <v>6</v>
      </c>
    </row>
    <row r="24" spans="1:14" ht="12.75">
      <c r="A24" s="57">
        <v>249</v>
      </c>
      <c r="B24" s="77" t="s">
        <v>131</v>
      </c>
      <c r="C24" s="13"/>
      <c r="D24" s="78" t="s">
        <v>132</v>
      </c>
      <c r="E24" s="13"/>
      <c r="F24" s="13"/>
      <c r="G24" s="13"/>
      <c r="H24" s="13"/>
      <c r="I24" s="13"/>
      <c r="J24" s="13"/>
      <c r="K24" s="13"/>
      <c r="L24" s="13"/>
      <c r="M24" s="13"/>
      <c r="N24" s="50">
        <v>0</v>
      </c>
    </row>
    <row r="25" spans="1:14" ht="12.75">
      <c r="A25" s="158">
        <v>241</v>
      </c>
      <c r="B25" s="159" t="s">
        <v>93</v>
      </c>
      <c r="C25" s="160" t="s">
        <v>6</v>
      </c>
      <c r="D25" s="161" t="s">
        <v>133</v>
      </c>
      <c r="E25" s="162"/>
      <c r="F25" s="162"/>
      <c r="G25" s="162"/>
      <c r="H25" s="162"/>
      <c r="I25" s="162"/>
      <c r="J25" s="162"/>
      <c r="K25" s="162"/>
      <c r="L25" s="162">
        <v>7</v>
      </c>
      <c r="M25" s="162"/>
      <c r="N25" s="50">
        <v>7</v>
      </c>
    </row>
    <row r="26" spans="1:14" ht="12.75">
      <c r="A26" s="87">
        <v>20</v>
      </c>
      <c r="B26" s="94" t="s">
        <v>134</v>
      </c>
      <c r="C26" s="91" t="s">
        <v>14</v>
      </c>
      <c r="D26" s="93" t="s">
        <v>135</v>
      </c>
      <c r="E26" s="89"/>
      <c r="F26" s="89"/>
      <c r="G26" s="89"/>
      <c r="H26" s="89"/>
      <c r="I26" s="89">
        <v>1</v>
      </c>
      <c r="J26" s="89"/>
      <c r="K26" s="89"/>
      <c r="L26" s="89"/>
      <c r="M26" s="89"/>
      <c r="N26" s="50">
        <v>1</v>
      </c>
    </row>
    <row r="27" spans="1:14" ht="12.75">
      <c r="A27" s="79">
        <v>1</v>
      </c>
      <c r="B27" s="116" t="s">
        <v>136</v>
      </c>
      <c r="C27" s="72" t="s">
        <v>58</v>
      </c>
      <c r="D27" s="115" t="s">
        <v>137</v>
      </c>
      <c r="E27" s="72"/>
      <c r="F27" s="72"/>
      <c r="G27" s="72"/>
      <c r="H27" s="72"/>
      <c r="I27" s="72"/>
      <c r="J27" s="72">
        <v>5</v>
      </c>
      <c r="K27" s="72"/>
      <c r="L27" s="72"/>
      <c r="M27" s="72"/>
      <c r="N27" s="50">
        <v>5</v>
      </c>
    </row>
    <row r="28" spans="1:14" ht="12.75">
      <c r="A28" s="57">
        <v>171</v>
      </c>
      <c r="B28" s="77" t="s">
        <v>138</v>
      </c>
      <c r="C28" s="13"/>
      <c r="D28" s="78" t="s">
        <v>139</v>
      </c>
      <c r="E28" s="13"/>
      <c r="F28" s="13"/>
      <c r="G28" s="13"/>
      <c r="H28" s="13"/>
      <c r="I28" s="13"/>
      <c r="J28" s="13"/>
      <c r="K28" s="13"/>
      <c r="L28" s="13"/>
      <c r="M28" s="13"/>
      <c r="N28" s="50">
        <v>0</v>
      </c>
    </row>
    <row r="29" spans="1:14" ht="13.5" thickBot="1">
      <c r="A29" s="109">
        <v>23</v>
      </c>
      <c r="B29" s="110" t="s">
        <v>140</v>
      </c>
      <c r="C29" s="111" t="s">
        <v>5</v>
      </c>
      <c r="D29" s="112" t="s">
        <v>141</v>
      </c>
      <c r="E29" s="113"/>
      <c r="F29" s="113"/>
      <c r="G29" s="113"/>
      <c r="H29" s="113"/>
      <c r="I29" s="113"/>
      <c r="J29" s="113"/>
      <c r="K29" s="113">
        <v>6</v>
      </c>
      <c r="L29" s="113"/>
      <c r="M29" s="113"/>
      <c r="N29" s="51">
        <v>6</v>
      </c>
    </row>
    <row r="30" spans="5:14" ht="12.75">
      <c r="E30" s="52" t="s">
        <v>69</v>
      </c>
      <c r="F30" s="53">
        <f aca="true" t="shared" si="0" ref="F30:N30">COUNTA(F3:F29)</f>
        <v>1</v>
      </c>
      <c r="G30" s="53">
        <f t="shared" si="0"/>
        <v>2</v>
      </c>
      <c r="H30" s="53">
        <f t="shared" si="0"/>
        <v>1</v>
      </c>
      <c r="I30" s="53">
        <f t="shared" si="0"/>
        <v>8</v>
      </c>
      <c r="J30" s="53">
        <f t="shared" si="0"/>
        <v>4</v>
      </c>
      <c r="K30" s="53">
        <f t="shared" si="0"/>
        <v>3</v>
      </c>
      <c r="L30" s="53">
        <f t="shared" si="0"/>
        <v>2</v>
      </c>
      <c r="M30" s="53">
        <f t="shared" si="0"/>
        <v>1</v>
      </c>
      <c r="N30" s="53">
        <f t="shared" si="0"/>
        <v>27</v>
      </c>
    </row>
    <row r="32" spans="2:3" ht="12.75">
      <c r="B32" s="258" t="s">
        <v>68</v>
      </c>
      <c r="C32" s="54" t="s">
        <v>103</v>
      </c>
    </row>
  </sheetData>
  <sheetProtection/>
  <hyperlinks>
    <hyperlink ref="C32" r:id="rId1" display="http://racing.natsoft.com.au/636161044/object_17299360.88Y/Times?25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211</v>
      </c>
      <c r="B3" s="81" t="s">
        <v>153</v>
      </c>
      <c r="C3" s="212" t="s">
        <v>17</v>
      </c>
      <c r="D3" s="213" t="s">
        <v>154</v>
      </c>
      <c r="E3" s="202"/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103">
        <v>184</v>
      </c>
      <c r="B4" s="104" t="s">
        <v>155</v>
      </c>
      <c r="C4" s="117" t="s">
        <v>5</v>
      </c>
      <c r="D4" s="214" t="s">
        <v>156</v>
      </c>
      <c r="E4" s="178"/>
      <c r="F4" s="63"/>
      <c r="G4" s="63"/>
      <c r="H4" s="63"/>
      <c r="I4" s="63"/>
      <c r="J4" s="63"/>
      <c r="K4" s="63">
        <v>10</v>
      </c>
      <c r="L4" s="63"/>
      <c r="M4" s="63"/>
      <c r="N4" s="50">
        <v>10</v>
      </c>
    </row>
    <row r="5" spans="1:14" ht="12.75">
      <c r="A5" s="98">
        <v>6</v>
      </c>
      <c r="B5" s="99" t="s">
        <v>157</v>
      </c>
      <c r="C5" s="232" t="s">
        <v>105</v>
      </c>
      <c r="D5" s="215" t="s">
        <v>158</v>
      </c>
      <c r="E5" s="129" t="s">
        <v>72</v>
      </c>
      <c r="F5" s="100"/>
      <c r="G5" s="100"/>
      <c r="H5" s="100">
        <v>10</v>
      </c>
      <c r="I5" s="100"/>
      <c r="J5" s="100"/>
      <c r="K5" s="100"/>
      <c r="L5" s="100"/>
      <c r="M5" s="100"/>
      <c r="N5" s="50">
        <v>7</v>
      </c>
    </row>
    <row r="6" spans="1:14" ht="12.75">
      <c r="A6" s="79">
        <v>57</v>
      </c>
      <c r="B6" s="71" t="s">
        <v>159</v>
      </c>
      <c r="C6" s="116" t="s">
        <v>58</v>
      </c>
      <c r="D6" s="216" t="s">
        <v>160</v>
      </c>
      <c r="E6" s="211"/>
      <c r="F6" s="72"/>
      <c r="G6" s="72"/>
      <c r="H6" s="72"/>
      <c r="I6" s="72"/>
      <c r="J6" s="72">
        <v>10</v>
      </c>
      <c r="K6" s="72"/>
      <c r="L6" s="72"/>
      <c r="M6" s="72"/>
      <c r="N6" s="50">
        <v>10</v>
      </c>
    </row>
    <row r="7" spans="1:14" ht="12.75">
      <c r="A7" s="103">
        <v>50</v>
      </c>
      <c r="B7" s="104" t="s">
        <v>161</v>
      </c>
      <c r="C7" s="117" t="s">
        <v>5</v>
      </c>
      <c r="D7" s="214" t="s">
        <v>162</v>
      </c>
      <c r="E7" s="63"/>
      <c r="F7" s="63"/>
      <c r="G7" s="63"/>
      <c r="H7" s="63"/>
      <c r="I7" s="63"/>
      <c r="J7" s="63"/>
      <c r="K7" s="63">
        <v>7</v>
      </c>
      <c r="L7" s="63"/>
      <c r="M7" s="63"/>
      <c r="N7" s="50">
        <v>7</v>
      </c>
    </row>
    <row r="8" spans="1:14" ht="12.75">
      <c r="A8" s="103">
        <v>88</v>
      </c>
      <c r="B8" s="117" t="s">
        <v>191</v>
      </c>
      <c r="C8" s="117" t="s">
        <v>5</v>
      </c>
      <c r="D8" s="214" t="s">
        <v>163</v>
      </c>
      <c r="E8" s="63"/>
      <c r="F8" s="63"/>
      <c r="G8" s="63"/>
      <c r="H8" s="63"/>
      <c r="I8" s="63"/>
      <c r="J8" s="63"/>
      <c r="K8" s="63">
        <v>6</v>
      </c>
      <c r="L8" s="63"/>
      <c r="M8" s="63"/>
      <c r="N8" s="50">
        <v>6</v>
      </c>
    </row>
    <row r="9" spans="1:14" ht="12.75">
      <c r="A9" s="217">
        <v>14</v>
      </c>
      <c r="B9" s="1" t="s">
        <v>164</v>
      </c>
      <c r="C9" s="1"/>
      <c r="D9" s="12" t="s">
        <v>165</v>
      </c>
      <c r="E9" s="13"/>
      <c r="F9" s="13"/>
      <c r="G9" s="13"/>
      <c r="H9" s="13"/>
      <c r="I9" s="13"/>
      <c r="J9" s="13"/>
      <c r="K9" s="13"/>
      <c r="L9" s="13"/>
      <c r="M9" s="13"/>
      <c r="N9" s="50">
        <v>0</v>
      </c>
    </row>
    <row r="10" spans="1:14" ht="12.75">
      <c r="A10" s="217">
        <v>35</v>
      </c>
      <c r="B10" s="1" t="s">
        <v>166</v>
      </c>
      <c r="C10" s="1"/>
      <c r="D10" s="12" t="s">
        <v>167</v>
      </c>
      <c r="E10" s="13"/>
      <c r="F10" s="13"/>
      <c r="G10" s="13"/>
      <c r="H10" s="13"/>
      <c r="I10" s="13"/>
      <c r="J10" s="13"/>
      <c r="K10" s="13"/>
      <c r="L10" s="13"/>
      <c r="M10" s="13"/>
      <c r="N10" s="50">
        <v>0</v>
      </c>
    </row>
    <row r="11" spans="1:14" ht="12.75">
      <c r="A11" s="217">
        <v>82</v>
      </c>
      <c r="B11" s="1" t="s">
        <v>168</v>
      </c>
      <c r="C11" s="1"/>
      <c r="D11" s="12" t="s">
        <v>169</v>
      </c>
      <c r="E11" s="13"/>
      <c r="F11" s="13"/>
      <c r="G11" s="13"/>
      <c r="H11" s="13"/>
      <c r="I11" s="13"/>
      <c r="J11" s="13"/>
      <c r="K11" s="13"/>
      <c r="L11" s="13"/>
      <c r="M11" s="13"/>
      <c r="N11" s="50">
        <v>0</v>
      </c>
    </row>
    <row r="12" spans="1:14" ht="12.75">
      <c r="A12" s="79">
        <v>141</v>
      </c>
      <c r="B12" s="71" t="s">
        <v>170</v>
      </c>
      <c r="C12" s="116" t="s">
        <v>58</v>
      </c>
      <c r="D12" s="216" t="s">
        <v>171</v>
      </c>
      <c r="E12" s="72"/>
      <c r="F12" s="72"/>
      <c r="G12" s="72"/>
      <c r="H12" s="72"/>
      <c r="I12" s="72"/>
      <c r="J12" s="72">
        <v>7</v>
      </c>
      <c r="K12" s="72"/>
      <c r="L12" s="72"/>
      <c r="M12" s="72"/>
      <c r="N12" s="50">
        <v>7</v>
      </c>
    </row>
    <row r="13" spans="1:14" ht="12.75">
      <c r="A13" s="158">
        <v>241</v>
      </c>
      <c r="B13" s="173" t="s">
        <v>172</v>
      </c>
      <c r="C13" s="159" t="s">
        <v>6</v>
      </c>
      <c r="D13" s="167" t="s">
        <v>173</v>
      </c>
      <c r="E13" s="162"/>
      <c r="F13" s="162"/>
      <c r="G13" s="162"/>
      <c r="H13" s="162"/>
      <c r="I13" s="162"/>
      <c r="J13" s="162"/>
      <c r="K13" s="162"/>
      <c r="L13" s="162">
        <v>10</v>
      </c>
      <c r="M13" s="162"/>
      <c r="N13" s="50">
        <v>10</v>
      </c>
    </row>
    <row r="14" spans="1:14" ht="12.75">
      <c r="A14" s="217">
        <v>10</v>
      </c>
      <c r="B14" s="1" t="s">
        <v>174</v>
      </c>
      <c r="C14" s="1"/>
      <c r="D14" s="12" t="s">
        <v>175</v>
      </c>
      <c r="E14" s="13"/>
      <c r="F14" s="13"/>
      <c r="G14" s="13"/>
      <c r="H14" s="13"/>
      <c r="I14" s="13"/>
      <c r="J14" s="13"/>
      <c r="K14" s="13"/>
      <c r="L14" s="13"/>
      <c r="M14" s="13"/>
      <c r="N14" s="50">
        <v>0</v>
      </c>
    </row>
    <row r="15" spans="1:14" ht="12.75">
      <c r="A15" s="217">
        <v>11</v>
      </c>
      <c r="B15" s="1" t="s">
        <v>176</v>
      </c>
      <c r="C15" s="1"/>
      <c r="D15" s="12" t="s">
        <v>177</v>
      </c>
      <c r="E15" s="13"/>
      <c r="F15" s="13"/>
      <c r="G15" s="13"/>
      <c r="H15" s="13"/>
      <c r="I15" s="13"/>
      <c r="J15" s="13"/>
      <c r="K15" s="13"/>
      <c r="L15" s="13"/>
      <c r="M15" s="13"/>
      <c r="N15" s="50">
        <v>0</v>
      </c>
    </row>
    <row r="16" spans="1:14" ht="12.75">
      <c r="A16" s="217">
        <v>44</v>
      </c>
      <c r="B16" s="1" t="s">
        <v>178</v>
      </c>
      <c r="C16" s="1"/>
      <c r="D16" s="12" t="s">
        <v>179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158">
        <v>123</v>
      </c>
      <c r="B17" s="173" t="s">
        <v>180</v>
      </c>
      <c r="C17" s="159" t="s">
        <v>6</v>
      </c>
      <c r="D17" s="167" t="s">
        <v>181</v>
      </c>
      <c r="E17" s="162"/>
      <c r="F17" s="162"/>
      <c r="G17" s="162"/>
      <c r="H17" s="162"/>
      <c r="I17" s="162"/>
      <c r="J17" s="162"/>
      <c r="K17" s="162"/>
      <c r="L17" s="162">
        <v>7</v>
      </c>
      <c r="M17" s="162"/>
      <c r="N17" s="50">
        <v>7</v>
      </c>
    </row>
    <row r="18" spans="1:14" ht="12.75">
      <c r="A18" s="79">
        <v>20</v>
      </c>
      <c r="B18" s="71" t="s">
        <v>182</v>
      </c>
      <c r="C18" s="116" t="s">
        <v>58</v>
      </c>
      <c r="D18" s="216" t="s">
        <v>183</v>
      </c>
      <c r="E18" s="72"/>
      <c r="F18" s="72"/>
      <c r="G18" s="72"/>
      <c r="H18" s="72"/>
      <c r="I18" s="72"/>
      <c r="J18" s="72">
        <v>6</v>
      </c>
      <c r="K18" s="72"/>
      <c r="L18" s="72"/>
      <c r="M18" s="72"/>
      <c r="N18" s="50">
        <v>6</v>
      </c>
    </row>
    <row r="19" spans="1:14" ht="12.75">
      <c r="A19" s="218">
        <v>16</v>
      </c>
      <c r="B19" s="219" t="s">
        <v>184</v>
      </c>
      <c r="C19" s="220" t="s">
        <v>14</v>
      </c>
      <c r="D19" s="221" t="s">
        <v>185</v>
      </c>
      <c r="E19" s="95"/>
      <c r="F19" s="95"/>
      <c r="G19" s="95"/>
      <c r="H19" s="95"/>
      <c r="I19" s="95">
        <v>10</v>
      </c>
      <c r="J19" s="95"/>
      <c r="K19" s="95"/>
      <c r="L19" s="95"/>
      <c r="M19" s="95"/>
      <c r="N19" s="50">
        <v>5</v>
      </c>
    </row>
    <row r="20" spans="1:14" ht="12.75">
      <c r="A20" s="217">
        <v>249</v>
      </c>
      <c r="B20" s="1" t="s">
        <v>186</v>
      </c>
      <c r="C20" s="222"/>
      <c r="D20" s="12" t="s">
        <v>187</v>
      </c>
      <c r="E20" s="13"/>
      <c r="F20" s="13"/>
      <c r="G20" s="13"/>
      <c r="H20" s="13"/>
      <c r="I20" s="13"/>
      <c r="J20" s="13"/>
      <c r="K20" s="13"/>
      <c r="L20" s="13"/>
      <c r="M20" s="13"/>
      <c r="N20" s="50">
        <v>0</v>
      </c>
    </row>
    <row r="21" spans="1:14" ht="13.5" thickBot="1">
      <c r="A21" s="223">
        <v>29</v>
      </c>
      <c r="B21" s="224" t="s">
        <v>188</v>
      </c>
      <c r="C21" s="224"/>
      <c r="D21" s="225" t="s">
        <v>189</v>
      </c>
      <c r="E21" s="226"/>
      <c r="F21" s="226"/>
      <c r="G21" s="226"/>
      <c r="H21" s="226"/>
      <c r="I21" s="226"/>
      <c r="J21" s="226"/>
      <c r="K21" s="226"/>
      <c r="L21" s="226"/>
      <c r="M21" s="226"/>
      <c r="N21" s="51">
        <v>0</v>
      </c>
    </row>
    <row r="22" spans="5:14" ht="12.75">
      <c r="E22" s="52" t="s">
        <v>69</v>
      </c>
      <c r="F22" s="53">
        <f aca="true" t="shared" si="0" ref="F22:N22">COUNTA(F3:F21)</f>
        <v>0</v>
      </c>
      <c r="G22" s="53">
        <f t="shared" si="0"/>
        <v>1</v>
      </c>
      <c r="H22" s="53">
        <f t="shared" si="0"/>
        <v>1</v>
      </c>
      <c r="I22" s="53">
        <f t="shared" si="0"/>
        <v>1</v>
      </c>
      <c r="J22" s="53">
        <f t="shared" si="0"/>
        <v>3</v>
      </c>
      <c r="K22" s="53">
        <f t="shared" si="0"/>
        <v>3</v>
      </c>
      <c r="L22" s="53">
        <f t="shared" si="0"/>
        <v>2</v>
      </c>
      <c r="M22" s="53">
        <f t="shared" si="0"/>
        <v>0</v>
      </c>
      <c r="N22" s="53">
        <f t="shared" si="0"/>
        <v>19</v>
      </c>
    </row>
    <row r="24" spans="2:3" ht="12.75">
      <c r="B24" s="258" t="s">
        <v>68</v>
      </c>
      <c r="C24" s="54" t="s">
        <v>190</v>
      </c>
    </row>
  </sheetData>
  <sheetProtection/>
  <hyperlinks>
    <hyperlink ref="C24" r:id="rId1" display="http://racing.natsoft.com.au/635761690/object_28356960.88P/Result?29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8.140625" style="0" customWidth="1"/>
    <col min="4" max="4" width="12.28125" style="0" customWidth="1"/>
    <col min="5" max="5" width="15.00390625" style="0" bestFit="1" customWidth="1"/>
    <col min="6" max="6" width="11.00390625" style="0" customWidth="1"/>
  </cols>
  <sheetData>
    <row r="1" spans="3:15" ht="159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33" t="s">
        <v>48</v>
      </c>
      <c r="B2" s="235" t="s">
        <v>1</v>
      </c>
      <c r="C2" s="233" t="s">
        <v>2</v>
      </c>
      <c r="D2" s="234" t="s">
        <v>49</v>
      </c>
      <c r="E2" s="234"/>
      <c r="F2" s="233" t="s">
        <v>260</v>
      </c>
      <c r="G2" s="236" t="s">
        <v>50</v>
      </c>
      <c r="H2" s="237" t="s">
        <v>51</v>
      </c>
      <c r="I2" s="129" t="s">
        <v>104</v>
      </c>
      <c r="J2" s="127" t="s">
        <v>14</v>
      </c>
      <c r="K2" s="238" t="s">
        <v>58</v>
      </c>
      <c r="L2" s="178" t="s">
        <v>5</v>
      </c>
      <c r="M2" s="239" t="s">
        <v>6</v>
      </c>
      <c r="N2" s="164" t="s">
        <v>4</v>
      </c>
      <c r="O2" s="233" t="s">
        <v>52</v>
      </c>
    </row>
    <row r="3" spans="1:15" ht="12.75">
      <c r="A3" s="240">
        <v>12</v>
      </c>
      <c r="B3" s="241" t="s">
        <v>197</v>
      </c>
      <c r="C3" s="242" t="s">
        <v>14</v>
      </c>
      <c r="D3" s="253" t="s">
        <v>199</v>
      </c>
      <c r="E3" s="253" t="s">
        <v>72</v>
      </c>
      <c r="F3" s="242" t="s">
        <v>198</v>
      </c>
      <c r="G3" s="242"/>
      <c r="H3" s="242"/>
      <c r="I3" s="242"/>
      <c r="J3" s="242">
        <v>10</v>
      </c>
      <c r="K3" s="242"/>
      <c r="L3" s="242"/>
      <c r="M3" s="242"/>
      <c r="N3" s="242"/>
      <c r="O3" s="247">
        <v>10</v>
      </c>
    </row>
    <row r="4" spans="1:15" ht="12.75">
      <c r="A4" s="83">
        <v>39</v>
      </c>
      <c r="B4" s="84" t="s">
        <v>200</v>
      </c>
      <c r="C4" s="85" t="s">
        <v>17</v>
      </c>
      <c r="D4" s="254" t="s">
        <v>202</v>
      </c>
      <c r="E4" s="254" t="s">
        <v>72</v>
      </c>
      <c r="F4" s="85" t="s">
        <v>201</v>
      </c>
      <c r="G4" s="85"/>
      <c r="H4" s="85">
        <v>10</v>
      </c>
      <c r="I4" s="85"/>
      <c r="J4" s="85"/>
      <c r="K4" s="85"/>
      <c r="L4" s="85"/>
      <c r="M4" s="85"/>
      <c r="N4" s="85"/>
      <c r="O4" s="248">
        <v>7</v>
      </c>
    </row>
    <row r="5" spans="1:15" ht="12.75">
      <c r="A5" s="83">
        <v>211</v>
      </c>
      <c r="B5" s="84" t="s">
        <v>153</v>
      </c>
      <c r="C5" s="85" t="s">
        <v>17</v>
      </c>
      <c r="D5" s="86" t="s">
        <v>204</v>
      </c>
      <c r="E5" s="86"/>
      <c r="F5" s="85" t="s">
        <v>203</v>
      </c>
      <c r="G5" s="85"/>
      <c r="H5" s="85">
        <v>7</v>
      </c>
      <c r="I5" s="85"/>
      <c r="J5" s="85"/>
      <c r="K5" s="85"/>
      <c r="L5" s="85"/>
      <c r="M5" s="85"/>
      <c r="N5" s="85"/>
      <c r="O5" s="248">
        <v>6</v>
      </c>
    </row>
    <row r="6" spans="1:15" ht="12.75">
      <c r="A6" s="217">
        <v>144</v>
      </c>
      <c r="B6" s="1" t="s">
        <v>205</v>
      </c>
      <c r="C6" s="9" t="s">
        <v>206</v>
      </c>
      <c r="D6" s="18" t="s">
        <v>207</v>
      </c>
      <c r="E6" s="18"/>
      <c r="F6" s="9" t="s">
        <v>203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103">
        <v>88</v>
      </c>
      <c r="B7" s="104" t="s">
        <v>208</v>
      </c>
      <c r="C7" s="63" t="s">
        <v>5</v>
      </c>
      <c r="D7" s="255" t="s">
        <v>209</v>
      </c>
      <c r="E7" s="255" t="s">
        <v>72</v>
      </c>
      <c r="F7" s="63" t="s">
        <v>203</v>
      </c>
      <c r="G7" s="63"/>
      <c r="H7" s="63"/>
      <c r="I7" s="63"/>
      <c r="J7" s="63"/>
      <c r="K7" s="63"/>
      <c r="L7" s="63">
        <v>10</v>
      </c>
      <c r="M7" s="63"/>
      <c r="N7" s="63"/>
      <c r="O7" s="248">
        <v>10</v>
      </c>
    </row>
    <row r="8" spans="1:15" ht="12.75">
      <c r="A8" s="103">
        <v>181</v>
      </c>
      <c r="B8" s="104" t="s">
        <v>210</v>
      </c>
      <c r="C8" s="63" t="s">
        <v>5</v>
      </c>
      <c r="D8" s="105" t="s">
        <v>212</v>
      </c>
      <c r="E8" s="105"/>
      <c r="F8" s="63" t="s">
        <v>211</v>
      </c>
      <c r="G8" s="63"/>
      <c r="H8" s="63"/>
      <c r="I8" s="63"/>
      <c r="J8" s="63"/>
      <c r="K8" s="63"/>
      <c r="L8" s="63">
        <v>7</v>
      </c>
      <c r="M8" s="63"/>
      <c r="N8" s="63"/>
      <c r="O8" s="248">
        <v>7</v>
      </c>
    </row>
    <row r="9" spans="1:15" ht="12.75">
      <c r="A9" s="217">
        <v>35</v>
      </c>
      <c r="B9" s="1" t="s">
        <v>258</v>
      </c>
      <c r="C9" s="9" t="s">
        <v>206</v>
      </c>
      <c r="D9" s="18" t="s">
        <v>259</v>
      </c>
      <c r="E9" s="18"/>
      <c r="F9" s="9" t="s">
        <v>211</v>
      </c>
      <c r="G9" s="9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103">
        <v>50</v>
      </c>
      <c r="B10" s="104" t="s">
        <v>161</v>
      </c>
      <c r="C10" s="63" t="s">
        <v>5</v>
      </c>
      <c r="D10" s="105" t="s">
        <v>213</v>
      </c>
      <c r="E10" s="105"/>
      <c r="F10" s="63" t="s">
        <v>201</v>
      </c>
      <c r="G10" s="63"/>
      <c r="H10" s="63"/>
      <c r="I10" s="63"/>
      <c r="J10" s="63"/>
      <c r="K10" s="63"/>
      <c r="L10" s="63">
        <v>6</v>
      </c>
      <c r="M10" s="63"/>
      <c r="N10" s="63"/>
      <c r="O10" s="248">
        <v>6</v>
      </c>
    </row>
    <row r="11" spans="1:15" ht="12.75">
      <c r="A11" s="87">
        <v>610</v>
      </c>
      <c r="B11" s="88" t="s">
        <v>214</v>
      </c>
      <c r="C11" s="91" t="s">
        <v>14</v>
      </c>
      <c r="D11" s="90" t="s">
        <v>215</v>
      </c>
      <c r="E11" s="90"/>
      <c r="F11" s="89" t="s">
        <v>203</v>
      </c>
      <c r="G11" s="89"/>
      <c r="H11" s="89"/>
      <c r="I11" s="89"/>
      <c r="J11" s="89">
        <v>7</v>
      </c>
      <c r="K11" s="89"/>
      <c r="L11" s="89"/>
      <c r="M11" s="89"/>
      <c r="N11" s="89"/>
      <c r="O11" s="248">
        <v>7</v>
      </c>
    </row>
    <row r="12" spans="1:15" ht="12.75">
      <c r="A12" s="79">
        <v>57</v>
      </c>
      <c r="B12" s="71" t="s">
        <v>216</v>
      </c>
      <c r="C12" s="72" t="s">
        <v>58</v>
      </c>
      <c r="D12" s="256" t="s">
        <v>218</v>
      </c>
      <c r="E12" s="256" t="s">
        <v>72</v>
      </c>
      <c r="F12" s="72" t="s">
        <v>217</v>
      </c>
      <c r="G12" s="72"/>
      <c r="H12" s="72"/>
      <c r="I12" s="72"/>
      <c r="J12" s="72"/>
      <c r="K12" s="72">
        <v>10</v>
      </c>
      <c r="L12" s="72"/>
      <c r="M12" s="72"/>
      <c r="N12" s="72"/>
      <c r="O12" s="248">
        <v>10</v>
      </c>
    </row>
    <row r="13" spans="1:15" ht="12.75">
      <c r="A13" s="87">
        <v>146</v>
      </c>
      <c r="B13" s="88" t="s">
        <v>219</v>
      </c>
      <c r="C13" s="89" t="s">
        <v>14</v>
      </c>
      <c r="D13" s="90" t="s">
        <v>220</v>
      </c>
      <c r="E13" s="90"/>
      <c r="F13" s="89" t="s">
        <v>198</v>
      </c>
      <c r="G13" s="89"/>
      <c r="H13" s="89"/>
      <c r="I13" s="89"/>
      <c r="J13" s="89">
        <v>6</v>
      </c>
      <c r="K13" s="89"/>
      <c r="L13" s="89"/>
      <c r="M13" s="89"/>
      <c r="N13" s="89"/>
      <c r="O13" s="248">
        <v>6</v>
      </c>
    </row>
    <row r="14" spans="1:15" ht="12.75">
      <c r="A14" s="217">
        <v>36</v>
      </c>
      <c r="B14" s="1" t="s">
        <v>221</v>
      </c>
      <c r="C14" s="21" t="s">
        <v>206</v>
      </c>
      <c r="D14" s="18" t="s">
        <v>223</v>
      </c>
      <c r="E14" s="18"/>
      <c r="F14" s="9" t="s">
        <v>222</v>
      </c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79">
        <v>141</v>
      </c>
      <c r="B15" s="71" t="s">
        <v>224</v>
      </c>
      <c r="C15" s="72" t="s">
        <v>58</v>
      </c>
      <c r="D15" s="243" t="s">
        <v>225</v>
      </c>
      <c r="E15" s="243"/>
      <c r="F15" s="72" t="s">
        <v>217</v>
      </c>
      <c r="G15" s="72"/>
      <c r="H15" s="72"/>
      <c r="I15" s="72"/>
      <c r="J15" s="72"/>
      <c r="K15" s="72">
        <v>7</v>
      </c>
      <c r="L15" s="72"/>
      <c r="M15" s="72"/>
      <c r="N15" s="72"/>
      <c r="O15" s="248">
        <v>7</v>
      </c>
    </row>
    <row r="16" spans="1:15" ht="12.75">
      <c r="A16" s="250">
        <v>62</v>
      </c>
      <c r="B16" s="251" t="s">
        <v>226</v>
      </c>
      <c r="C16" s="252" t="s">
        <v>4</v>
      </c>
      <c r="D16" s="257" t="s">
        <v>227</v>
      </c>
      <c r="E16" s="257" t="s">
        <v>72</v>
      </c>
      <c r="F16" s="252" t="s">
        <v>203</v>
      </c>
      <c r="G16" s="252"/>
      <c r="H16" s="252"/>
      <c r="I16" s="252"/>
      <c r="J16" s="252"/>
      <c r="K16" s="252"/>
      <c r="L16" s="252"/>
      <c r="M16" s="252"/>
      <c r="N16" s="252">
        <v>10</v>
      </c>
      <c r="O16" s="248">
        <v>10</v>
      </c>
    </row>
    <row r="17" spans="1:15" ht="12.75">
      <c r="A17" s="79">
        <v>25</v>
      </c>
      <c r="B17" s="71" t="s">
        <v>228</v>
      </c>
      <c r="C17" s="72" t="s">
        <v>58</v>
      </c>
      <c r="D17" s="243" t="s">
        <v>229</v>
      </c>
      <c r="E17" s="243"/>
      <c r="F17" s="72" t="s">
        <v>198</v>
      </c>
      <c r="G17" s="72"/>
      <c r="H17" s="72"/>
      <c r="I17" s="72"/>
      <c r="J17" s="72"/>
      <c r="K17" s="72">
        <v>6</v>
      </c>
      <c r="L17" s="72"/>
      <c r="M17" s="72"/>
      <c r="N17" s="72"/>
      <c r="O17" s="248">
        <v>6</v>
      </c>
    </row>
    <row r="18" spans="1:15" ht="12.75">
      <c r="A18" s="57">
        <v>26</v>
      </c>
      <c r="B18" s="6" t="s">
        <v>230</v>
      </c>
      <c r="C18" s="5" t="s">
        <v>206</v>
      </c>
      <c r="D18" s="8" t="s">
        <v>232</v>
      </c>
      <c r="E18" s="8"/>
      <c r="F18" s="13" t="s">
        <v>231</v>
      </c>
      <c r="G18" s="13"/>
      <c r="H18" s="13"/>
      <c r="I18" s="13"/>
      <c r="J18" s="13"/>
      <c r="K18" s="13"/>
      <c r="L18" s="13"/>
      <c r="M18" s="13"/>
      <c r="N18" s="13"/>
      <c r="O18" s="248">
        <v>0</v>
      </c>
    </row>
    <row r="19" spans="1:15" ht="12.75">
      <c r="A19" s="79">
        <v>82</v>
      </c>
      <c r="B19" s="71" t="s">
        <v>233</v>
      </c>
      <c r="C19" s="72" t="s">
        <v>58</v>
      </c>
      <c r="D19" s="243" t="s">
        <v>234</v>
      </c>
      <c r="E19" s="243"/>
      <c r="F19" s="72" t="s">
        <v>211</v>
      </c>
      <c r="G19" s="72"/>
      <c r="H19" s="72"/>
      <c r="I19" s="72"/>
      <c r="J19" s="72"/>
      <c r="K19" s="72">
        <v>5</v>
      </c>
      <c r="L19" s="72"/>
      <c r="M19" s="72"/>
      <c r="N19" s="72"/>
      <c r="O19" s="248">
        <v>5</v>
      </c>
    </row>
    <row r="20" spans="1:15" ht="12.75">
      <c r="A20" s="158">
        <v>241</v>
      </c>
      <c r="B20" s="173" t="s">
        <v>93</v>
      </c>
      <c r="C20" s="160" t="s">
        <v>6</v>
      </c>
      <c r="D20" s="168" t="s">
        <v>345</v>
      </c>
      <c r="E20" s="168"/>
      <c r="F20" s="162"/>
      <c r="G20" s="162"/>
      <c r="H20" s="162"/>
      <c r="I20" s="162"/>
      <c r="J20" s="162"/>
      <c r="K20" s="162"/>
      <c r="L20" s="162"/>
      <c r="M20" s="162">
        <v>10</v>
      </c>
      <c r="N20" s="162"/>
      <c r="O20" s="248">
        <v>10</v>
      </c>
    </row>
    <row r="21" spans="1:15" ht="12.75">
      <c r="A21" s="79">
        <v>20</v>
      </c>
      <c r="B21" s="71" t="s">
        <v>235</v>
      </c>
      <c r="C21" s="72" t="s">
        <v>58</v>
      </c>
      <c r="D21" s="243" t="s">
        <v>236</v>
      </c>
      <c r="E21" s="243"/>
      <c r="F21" s="72" t="s">
        <v>203</v>
      </c>
      <c r="G21" s="72"/>
      <c r="H21" s="72"/>
      <c r="I21" s="72"/>
      <c r="J21" s="72"/>
      <c r="K21" s="72">
        <v>4</v>
      </c>
      <c r="L21" s="72"/>
      <c r="M21" s="72"/>
      <c r="N21" s="72"/>
      <c r="O21" s="248">
        <v>4</v>
      </c>
    </row>
    <row r="22" spans="1:15" ht="12.75">
      <c r="A22" s="87">
        <v>201</v>
      </c>
      <c r="B22" s="88" t="s">
        <v>237</v>
      </c>
      <c r="C22" s="89" t="s">
        <v>14</v>
      </c>
      <c r="D22" s="90" t="s">
        <v>239</v>
      </c>
      <c r="E22" s="90"/>
      <c r="F22" s="89" t="s">
        <v>238</v>
      </c>
      <c r="G22" s="89"/>
      <c r="H22" s="89"/>
      <c r="I22" s="89"/>
      <c r="J22" s="89">
        <v>5</v>
      </c>
      <c r="K22" s="89"/>
      <c r="L22" s="89"/>
      <c r="M22" s="89"/>
      <c r="N22" s="89"/>
      <c r="O22" s="248">
        <v>3</v>
      </c>
    </row>
    <row r="23" spans="1:15" ht="12.75">
      <c r="A23" s="103">
        <v>10</v>
      </c>
      <c r="B23" s="104" t="s">
        <v>240</v>
      </c>
      <c r="C23" s="63" t="s">
        <v>5</v>
      </c>
      <c r="D23" s="105" t="s">
        <v>241</v>
      </c>
      <c r="E23" s="105"/>
      <c r="F23" s="63" t="s">
        <v>238</v>
      </c>
      <c r="G23" s="63"/>
      <c r="H23" s="63"/>
      <c r="I23" s="63"/>
      <c r="J23" s="63"/>
      <c r="K23" s="63"/>
      <c r="L23" s="63">
        <v>5</v>
      </c>
      <c r="M23" s="63"/>
      <c r="N23" s="63"/>
      <c r="O23" s="248">
        <v>3</v>
      </c>
    </row>
    <row r="24" spans="1:15" ht="12.75">
      <c r="A24" s="217">
        <v>7</v>
      </c>
      <c r="B24" s="1" t="s">
        <v>242</v>
      </c>
      <c r="C24" s="21" t="s">
        <v>206</v>
      </c>
      <c r="D24" s="18" t="s">
        <v>243</v>
      </c>
      <c r="E24" s="18"/>
      <c r="F24" s="9" t="s">
        <v>231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66</v>
      </c>
      <c r="B25" s="1" t="s">
        <v>244</v>
      </c>
      <c r="C25" s="21" t="s">
        <v>206</v>
      </c>
      <c r="D25" s="18" t="s">
        <v>245</v>
      </c>
      <c r="E25" s="18"/>
      <c r="F25" s="9" t="s">
        <v>211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222</v>
      </c>
      <c r="B26" s="1" t="s">
        <v>246</v>
      </c>
      <c r="C26" s="9" t="s">
        <v>206</v>
      </c>
      <c r="D26" s="18" t="s">
        <v>247</v>
      </c>
      <c r="E26" s="18"/>
      <c r="F26" s="9" t="s">
        <v>211</v>
      </c>
      <c r="G26" s="9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87">
        <v>21</v>
      </c>
      <c r="B27" s="88" t="s">
        <v>248</v>
      </c>
      <c r="C27" s="91" t="s">
        <v>14</v>
      </c>
      <c r="D27" s="90" t="s">
        <v>249</v>
      </c>
      <c r="E27" s="90"/>
      <c r="F27" s="89" t="s">
        <v>238</v>
      </c>
      <c r="G27" s="89"/>
      <c r="H27" s="89"/>
      <c r="I27" s="89"/>
      <c r="J27" s="89">
        <v>4</v>
      </c>
      <c r="K27" s="89"/>
      <c r="L27" s="89"/>
      <c r="M27" s="89"/>
      <c r="N27" s="89"/>
      <c r="O27" s="248">
        <v>2</v>
      </c>
    </row>
    <row r="28" spans="1:15" ht="12.75">
      <c r="A28" s="98">
        <v>16</v>
      </c>
      <c r="B28" s="99" t="s">
        <v>157</v>
      </c>
      <c r="C28" s="100" t="s">
        <v>105</v>
      </c>
      <c r="D28" s="130" t="s">
        <v>251</v>
      </c>
      <c r="E28" s="129" t="s">
        <v>72</v>
      </c>
      <c r="F28" s="100" t="s">
        <v>250</v>
      </c>
      <c r="G28" s="100"/>
      <c r="H28" s="100"/>
      <c r="I28" s="100">
        <v>10</v>
      </c>
      <c r="J28" s="100"/>
      <c r="K28" s="100"/>
      <c r="L28" s="100"/>
      <c r="M28" s="100"/>
      <c r="N28" s="100"/>
      <c r="O28" s="248">
        <v>1</v>
      </c>
    </row>
    <row r="29" spans="1:15" ht="12.75">
      <c r="A29" s="217">
        <v>310</v>
      </c>
      <c r="B29" s="1" t="s">
        <v>252</v>
      </c>
      <c r="C29" s="21" t="s">
        <v>206</v>
      </c>
      <c r="D29" s="18" t="s">
        <v>253</v>
      </c>
      <c r="E29" s="18"/>
      <c r="F29" s="9" t="s">
        <v>222</v>
      </c>
      <c r="G29" s="9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217">
        <v>120</v>
      </c>
      <c r="B30" s="1" t="s">
        <v>254</v>
      </c>
      <c r="C30" s="21" t="s">
        <v>206</v>
      </c>
      <c r="D30" s="18" t="s">
        <v>255</v>
      </c>
      <c r="E30" s="18"/>
      <c r="F30" s="9" t="s">
        <v>238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3.5" thickBot="1">
      <c r="A31" s="223">
        <v>17</v>
      </c>
      <c r="B31" s="224" t="s">
        <v>256</v>
      </c>
      <c r="C31" s="244" t="s">
        <v>206</v>
      </c>
      <c r="D31" s="245" t="s">
        <v>257</v>
      </c>
      <c r="E31" s="245"/>
      <c r="F31" s="246" t="s">
        <v>238</v>
      </c>
      <c r="G31" s="246"/>
      <c r="H31" s="246"/>
      <c r="I31" s="246"/>
      <c r="J31" s="246"/>
      <c r="K31" s="246"/>
      <c r="L31" s="246"/>
      <c r="M31" s="246"/>
      <c r="N31" s="246"/>
      <c r="O31" s="249">
        <v>0</v>
      </c>
    </row>
    <row r="32" spans="6:15" ht="12.75">
      <c r="F32" s="52" t="s">
        <v>69</v>
      </c>
      <c r="G32" s="53">
        <f>COUNTA(G3:G31)</f>
        <v>0</v>
      </c>
      <c r="H32" s="53">
        <f aca="true" t="shared" si="0" ref="H32:O32">COUNTA(H3:H31)</f>
        <v>2</v>
      </c>
      <c r="I32" s="53">
        <f t="shared" si="0"/>
        <v>1</v>
      </c>
      <c r="J32" s="53">
        <f t="shared" si="0"/>
        <v>5</v>
      </c>
      <c r="K32" s="53">
        <f t="shared" si="0"/>
        <v>5</v>
      </c>
      <c r="L32" s="53">
        <f t="shared" si="0"/>
        <v>4</v>
      </c>
      <c r="M32" s="53">
        <f t="shared" si="0"/>
        <v>1</v>
      </c>
      <c r="N32" s="53">
        <f t="shared" si="0"/>
        <v>1</v>
      </c>
      <c r="O32" s="53">
        <f t="shared" si="0"/>
        <v>29</v>
      </c>
    </row>
    <row r="34" spans="2:3" ht="12.75">
      <c r="B34" s="258" t="s">
        <v>68</v>
      </c>
      <c r="C34" t="s">
        <v>261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2.75">
      <c r="A2" s="264" t="s">
        <v>48</v>
      </c>
      <c r="B2" s="265" t="s">
        <v>1</v>
      </c>
      <c r="C2" s="266" t="s">
        <v>2</v>
      </c>
      <c r="D2" s="267" t="s">
        <v>49</v>
      </c>
      <c r="E2" s="267"/>
      <c r="F2" s="266" t="s">
        <v>260</v>
      </c>
      <c r="G2" s="268" t="s">
        <v>50</v>
      </c>
      <c r="H2" s="202" t="s">
        <v>51</v>
      </c>
      <c r="I2" s="269" t="s">
        <v>104</v>
      </c>
      <c r="J2" s="270" t="s">
        <v>14</v>
      </c>
      <c r="K2" s="271" t="s">
        <v>58</v>
      </c>
      <c r="L2" s="272" t="s">
        <v>5</v>
      </c>
      <c r="M2" s="273" t="s">
        <v>6</v>
      </c>
      <c r="N2" s="274" t="s">
        <v>4</v>
      </c>
      <c r="O2" s="275" t="s">
        <v>52</v>
      </c>
    </row>
    <row r="3" spans="1:15" ht="12.75">
      <c r="A3" s="217">
        <v>41</v>
      </c>
      <c r="B3" s="1" t="s">
        <v>267</v>
      </c>
      <c r="C3" s="9" t="s">
        <v>206</v>
      </c>
      <c r="D3" s="12" t="s">
        <v>269</v>
      </c>
      <c r="E3" s="1"/>
      <c r="F3" s="9" t="s">
        <v>268</v>
      </c>
      <c r="G3" s="9"/>
      <c r="H3" s="9"/>
      <c r="I3" s="9"/>
      <c r="J3" s="9"/>
      <c r="K3" s="9"/>
      <c r="L3" s="9"/>
      <c r="M3" s="9"/>
      <c r="N3" s="9"/>
      <c r="O3" s="248">
        <v>0</v>
      </c>
    </row>
    <row r="4" spans="1:15" ht="12.75">
      <c r="A4" s="122">
        <v>421</v>
      </c>
      <c r="B4" s="55" t="s">
        <v>270</v>
      </c>
      <c r="C4" s="56" t="s">
        <v>18</v>
      </c>
      <c r="D4" s="276" t="s">
        <v>271</v>
      </c>
      <c r="E4" s="55"/>
      <c r="F4" s="56" t="s">
        <v>238</v>
      </c>
      <c r="G4" s="56">
        <v>10</v>
      </c>
      <c r="H4" s="56"/>
      <c r="I4" s="56"/>
      <c r="J4" s="56"/>
      <c r="K4" s="56"/>
      <c r="L4" s="56"/>
      <c r="M4" s="56"/>
      <c r="N4" s="56"/>
      <c r="O4" s="248">
        <v>10</v>
      </c>
    </row>
    <row r="5" spans="1:15" ht="12.75">
      <c r="A5" s="83">
        <v>211</v>
      </c>
      <c r="B5" s="84" t="s">
        <v>272</v>
      </c>
      <c r="C5" s="85" t="s">
        <v>17</v>
      </c>
      <c r="D5" s="277" t="s">
        <v>273</v>
      </c>
      <c r="E5" s="254" t="s">
        <v>72</v>
      </c>
      <c r="F5" s="85" t="s">
        <v>238</v>
      </c>
      <c r="G5" s="85"/>
      <c r="H5" s="85">
        <v>10</v>
      </c>
      <c r="I5" s="85"/>
      <c r="J5" s="85"/>
      <c r="K5" s="85"/>
      <c r="L5" s="85"/>
      <c r="M5" s="85"/>
      <c r="N5" s="85"/>
      <c r="O5" s="248">
        <v>10</v>
      </c>
    </row>
    <row r="6" spans="1:15" ht="12.75">
      <c r="A6" s="278">
        <v>12</v>
      </c>
      <c r="B6" s="279" t="s">
        <v>274</v>
      </c>
      <c r="C6" s="280" t="s">
        <v>14</v>
      </c>
      <c r="D6" s="281" t="s">
        <v>276</v>
      </c>
      <c r="E6" s="261" t="s">
        <v>72</v>
      </c>
      <c r="F6" s="280" t="s">
        <v>275</v>
      </c>
      <c r="G6" s="280"/>
      <c r="H6" s="280"/>
      <c r="I6" s="280"/>
      <c r="J6" s="280">
        <v>10</v>
      </c>
      <c r="K6" s="280"/>
      <c r="L6" s="280"/>
      <c r="M6" s="280"/>
      <c r="N6" s="280"/>
      <c r="O6" s="248">
        <v>10</v>
      </c>
    </row>
    <row r="7" spans="1:15" ht="12.75">
      <c r="A7" s="83">
        <v>39</v>
      </c>
      <c r="B7" s="84" t="s">
        <v>277</v>
      </c>
      <c r="C7" s="85" t="s">
        <v>17</v>
      </c>
      <c r="D7" s="277" t="s">
        <v>279</v>
      </c>
      <c r="E7" s="84"/>
      <c r="F7" s="85" t="s">
        <v>278</v>
      </c>
      <c r="G7" s="85"/>
      <c r="H7" s="85">
        <v>7</v>
      </c>
      <c r="I7" s="85"/>
      <c r="J7" s="85"/>
      <c r="K7" s="85"/>
      <c r="L7" s="85"/>
      <c r="M7" s="85"/>
      <c r="N7" s="85"/>
      <c r="O7" s="248">
        <v>7</v>
      </c>
    </row>
    <row r="8" spans="1:15" ht="12.75">
      <c r="A8" s="98">
        <v>17</v>
      </c>
      <c r="B8" s="99" t="s">
        <v>280</v>
      </c>
      <c r="C8" s="100" t="s">
        <v>105</v>
      </c>
      <c r="D8" s="282" t="s">
        <v>281</v>
      </c>
      <c r="E8" s="129" t="s">
        <v>72</v>
      </c>
      <c r="F8" s="100" t="s">
        <v>238</v>
      </c>
      <c r="G8" s="100"/>
      <c r="H8" s="100"/>
      <c r="I8" s="100">
        <v>10</v>
      </c>
      <c r="J8" s="100"/>
      <c r="K8" s="100"/>
      <c r="L8" s="100"/>
      <c r="M8" s="100"/>
      <c r="N8" s="100"/>
      <c r="O8" s="248">
        <v>7</v>
      </c>
    </row>
    <row r="9" spans="1:15" ht="12.75">
      <c r="A9" s="122">
        <v>38</v>
      </c>
      <c r="B9" s="55" t="s">
        <v>282</v>
      </c>
      <c r="C9" s="56" t="s">
        <v>18</v>
      </c>
      <c r="D9" s="276" t="s">
        <v>283</v>
      </c>
      <c r="E9" s="55"/>
      <c r="F9" s="56" t="s">
        <v>201</v>
      </c>
      <c r="G9" s="56">
        <v>7</v>
      </c>
      <c r="H9" s="56"/>
      <c r="I9" s="56"/>
      <c r="J9" s="56"/>
      <c r="K9" s="56"/>
      <c r="L9" s="56"/>
      <c r="M9" s="56"/>
      <c r="N9" s="56"/>
      <c r="O9" s="248">
        <v>6</v>
      </c>
    </row>
    <row r="10" spans="1:15" ht="12.75">
      <c r="A10" s="278">
        <v>24</v>
      </c>
      <c r="B10" s="279" t="s">
        <v>284</v>
      </c>
      <c r="C10" s="280" t="s">
        <v>14</v>
      </c>
      <c r="D10" s="281" t="s">
        <v>286</v>
      </c>
      <c r="E10" s="279"/>
      <c r="F10" s="280" t="s">
        <v>285</v>
      </c>
      <c r="G10" s="280"/>
      <c r="H10" s="280"/>
      <c r="I10" s="280"/>
      <c r="J10" s="280">
        <v>7</v>
      </c>
      <c r="K10" s="280"/>
      <c r="L10" s="280"/>
      <c r="M10" s="280"/>
      <c r="N10" s="280"/>
      <c r="O10" s="248">
        <v>7</v>
      </c>
    </row>
    <row r="11" spans="1:15" ht="12.75">
      <c r="A11" s="103">
        <v>88</v>
      </c>
      <c r="B11" s="104" t="s">
        <v>287</v>
      </c>
      <c r="C11" s="63" t="s">
        <v>5</v>
      </c>
      <c r="D11" s="214" t="s">
        <v>288</v>
      </c>
      <c r="E11" s="255" t="s">
        <v>72</v>
      </c>
      <c r="F11" s="63" t="s">
        <v>268</v>
      </c>
      <c r="G11" s="63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25</v>
      </c>
      <c r="B12" s="1" t="s">
        <v>289</v>
      </c>
      <c r="C12" s="9" t="s">
        <v>206</v>
      </c>
      <c r="D12" s="12" t="s">
        <v>291</v>
      </c>
      <c r="E12" s="1"/>
      <c r="F12" s="9" t="s">
        <v>290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19</v>
      </c>
      <c r="B13" s="104" t="s">
        <v>292</v>
      </c>
      <c r="C13" s="63" t="s">
        <v>5</v>
      </c>
      <c r="D13" s="214" t="s">
        <v>293</v>
      </c>
      <c r="E13" s="104"/>
      <c r="F13" s="63" t="s">
        <v>268</v>
      </c>
      <c r="G13" s="63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278">
        <v>124</v>
      </c>
      <c r="B14" s="279" t="s">
        <v>294</v>
      </c>
      <c r="C14" s="280" t="s">
        <v>14</v>
      </c>
      <c r="D14" s="281" t="s">
        <v>295</v>
      </c>
      <c r="E14" s="279"/>
      <c r="F14" s="280" t="s">
        <v>290</v>
      </c>
      <c r="G14" s="280"/>
      <c r="H14" s="280"/>
      <c r="I14" s="280"/>
      <c r="J14" s="280">
        <v>6</v>
      </c>
      <c r="K14" s="280"/>
      <c r="L14" s="280"/>
      <c r="M14" s="280"/>
      <c r="N14" s="280"/>
      <c r="O14" s="248">
        <v>6</v>
      </c>
    </row>
    <row r="15" spans="1:15" ht="12.75">
      <c r="A15" s="217">
        <v>53</v>
      </c>
      <c r="B15" s="1" t="s">
        <v>296</v>
      </c>
      <c r="C15" s="9" t="s">
        <v>206</v>
      </c>
      <c r="D15" s="12" t="s">
        <v>297</v>
      </c>
      <c r="E15" s="1"/>
      <c r="F15" s="9" t="s">
        <v>285</v>
      </c>
      <c r="G15" s="9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278">
        <v>610</v>
      </c>
      <c r="B16" s="279" t="s">
        <v>298</v>
      </c>
      <c r="C16" s="280" t="s">
        <v>14</v>
      </c>
      <c r="D16" s="281" t="s">
        <v>299</v>
      </c>
      <c r="E16" s="279"/>
      <c r="F16" s="280" t="s">
        <v>268</v>
      </c>
      <c r="G16" s="280"/>
      <c r="H16" s="280"/>
      <c r="I16" s="280"/>
      <c r="J16" s="280">
        <v>5</v>
      </c>
      <c r="K16" s="280"/>
      <c r="L16" s="280"/>
      <c r="M16" s="280"/>
      <c r="N16" s="280"/>
      <c r="O16" s="248">
        <v>5</v>
      </c>
    </row>
    <row r="17" spans="1:15" ht="12.75">
      <c r="A17" s="278">
        <v>146</v>
      </c>
      <c r="B17" s="279" t="s">
        <v>300</v>
      </c>
      <c r="C17" s="280" t="s">
        <v>14</v>
      </c>
      <c r="D17" s="281" t="s">
        <v>301</v>
      </c>
      <c r="E17" s="279"/>
      <c r="F17" s="280" t="s">
        <v>268</v>
      </c>
      <c r="G17" s="280"/>
      <c r="H17" s="280"/>
      <c r="I17" s="280"/>
      <c r="J17" s="280">
        <v>4</v>
      </c>
      <c r="K17" s="280"/>
      <c r="L17" s="280"/>
      <c r="M17" s="280"/>
      <c r="N17" s="280"/>
      <c r="O17" s="248">
        <v>4</v>
      </c>
    </row>
    <row r="18" spans="1:15" ht="12.75">
      <c r="A18" s="283">
        <v>55</v>
      </c>
      <c r="B18" s="284" t="s">
        <v>302</v>
      </c>
      <c r="C18" s="285" t="s">
        <v>58</v>
      </c>
      <c r="D18" s="286" t="s">
        <v>303</v>
      </c>
      <c r="E18" s="262" t="s">
        <v>72</v>
      </c>
      <c r="F18" s="285" t="s">
        <v>285</v>
      </c>
      <c r="G18" s="285"/>
      <c r="H18" s="285"/>
      <c r="I18" s="285"/>
      <c r="J18" s="285"/>
      <c r="K18" s="285">
        <v>10</v>
      </c>
      <c r="L18" s="285"/>
      <c r="M18" s="285"/>
      <c r="N18" s="285"/>
      <c r="O18" s="248">
        <v>10</v>
      </c>
    </row>
    <row r="19" spans="1:15" ht="12.75">
      <c r="A19" s="118">
        <v>62</v>
      </c>
      <c r="B19" s="287" t="s">
        <v>304</v>
      </c>
      <c r="C19" s="64" t="s">
        <v>4</v>
      </c>
      <c r="D19" s="163" t="s">
        <v>305</v>
      </c>
      <c r="E19" s="263" t="s">
        <v>72</v>
      </c>
      <c r="F19" s="64" t="s">
        <v>285</v>
      </c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217">
        <v>251</v>
      </c>
      <c r="B20" s="1" t="s">
        <v>306</v>
      </c>
      <c r="C20" s="9" t="s">
        <v>206</v>
      </c>
      <c r="D20" s="12" t="s">
        <v>308</v>
      </c>
      <c r="E20" s="1"/>
      <c r="F20" s="9" t="s">
        <v>307</v>
      </c>
      <c r="G20" s="9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26</v>
      </c>
      <c r="B21" s="1" t="s">
        <v>309</v>
      </c>
      <c r="C21" s="9" t="s">
        <v>206</v>
      </c>
      <c r="D21" s="12" t="s">
        <v>310</v>
      </c>
      <c r="E21" s="1"/>
      <c r="F21" s="9" t="s">
        <v>268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283">
        <v>141</v>
      </c>
      <c r="B22" s="284" t="s">
        <v>311</v>
      </c>
      <c r="C22" s="285" t="s">
        <v>58</v>
      </c>
      <c r="D22" s="286" t="s">
        <v>312</v>
      </c>
      <c r="E22" s="284"/>
      <c r="F22" s="285" t="s">
        <v>285</v>
      </c>
      <c r="G22" s="285"/>
      <c r="H22" s="285"/>
      <c r="I22" s="285"/>
      <c r="J22" s="285"/>
      <c r="K22" s="285">
        <v>7</v>
      </c>
      <c r="L22" s="285"/>
      <c r="M22" s="285"/>
      <c r="N22" s="285"/>
      <c r="O22" s="248">
        <v>7</v>
      </c>
    </row>
    <row r="23" spans="1:15" ht="12.75">
      <c r="A23" s="283">
        <v>82</v>
      </c>
      <c r="B23" s="284" t="s">
        <v>313</v>
      </c>
      <c r="C23" s="285" t="s">
        <v>58</v>
      </c>
      <c r="D23" s="286" t="s">
        <v>314</v>
      </c>
      <c r="E23" s="284"/>
      <c r="F23" s="285" t="s">
        <v>290</v>
      </c>
      <c r="G23" s="285"/>
      <c r="H23" s="285"/>
      <c r="I23" s="285"/>
      <c r="J23" s="285"/>
      <c r="K23" s="285">
        <v>6</v>
      </c>
      <c r="L23" s="285"/>
      <c r="M23" s="285"/>
      <c r="N23" s="285"/>
      <c r="O23" s="248">
        <v>6</v>
      </c>
    </row>
    <row r="24" spans="1:15" ht="12.75">
      <c r="A24" s="283">
        <v>252</v>
      </c>
      <c r="B24" s="284" t="s">
        <v>315</v>
      </c>
      <c r="C24" s="285" t="s">
        <v>58</v>
      </c>
      <c r="D24" s="286" t="s">
        <v>316</v>
      </c>
      <c r="E24" s="284"/>
      <c r="F24" s="285" t="s">
        <v>285</v>
      </c>
      <c r="G24" s="285"/>
      <c r="H24" s="285"/>
      <c r="I24" s="285"/>
      <c r="J24" s="285"/>
      <c r="K24" s="285">
        <v>5</v>
      </c>
      <c r="L24" s="285"/>
      <c r="M24" s="285"/>
      <c r="N24" s="285"/>
      <c r="O24" s="248">
        <v>5</v>
      </c>
    </row>
    <row r="25" spans="1:15" ht="12.75">
      <c r="A25" s="217">
        <v>16</v>
      </c>
      <c r="B25" s="1" t="s">
        <v>317</v>
      </c>
      <c r="C25" s="9" t="s">
        <v>206</v>
      </c>
      <c r="D25" s="12" t="s">
        <v>318</v>
      </c>
      <c r="E25" s="1"/>
      <c r="F25" s="9" t="s">
        <v>250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78">
        <v>201</v>
      </c>
      <c r="B26" s="279" t="s">
        <v>319</v>
      </c>
      <c r="C26" s="280" t="s">
        <v>14</v>
      </c>
      <c r="D26" s="281" t="s">
        <v>320</v>
      </c>
      <c r="E26" s="279"/>
      <c r="F26" s="280" t="s">
        <v>238</v>
      </c>
      <c r="G26" s="280"/>
      <c r="H26" s="280"/>
      <c r="I26" s="280"/>
      <c r="J26" s="280">
        <v>3</v>
      </c>
      <c r="K26" s="280"/>
      <c r="L26" s="280"/>
      <c r="M26" s="280"/>
      <c r="N26" s="280"/>
      <c r="O26" s="248">
        <v>3</v>
      </c>
    </row>
    <row r="27" spans="1:15" ht="12.75">
      <c r="A27" s="217">
        <v>28</v>
      </c>
      <c r="B27" s="1" t="s">
        <v>321</v>
      </c>
      <c r="C27" s="9" t="s">
        <v>206</v>
      </c>
      <c r="D27" s="12" t="s">
        <v>322</v>
      </c>
      <c r="E27" s="1"/>
      <c r="F27" s="9" t="s">
        <v>238</v>
      </c>
      <c r="G27" s="9"/>
      <c r="H27" s="9"/>
      <c r="I27" s="9"/>
      <c r="J27" s="9"/>
      <c r="K27" s="9"/>
      <c r="L27" s="9"/>
      <c r="M27" s="9"/>
      <c r="N27" s="9"/>
      <c r="O27" s="248">
        <v>0</v>
      </c>
    </row>
    <row r="28" spans="1:15" ht="12.75">
      <c r="A28" s="158">
        <v>75</v>
      </c>
      <c r="B28" s="173" t="s">
        <v>323</v>
      </c>
      <c r="C28" s="162" t="s">
        <v>6</v>
      </c>
      <c r="D28" s="167" t="s">
        <v>324</v>
      </c>
      <c r="E28" s="173"/>
      <c r="F28" s="162" t="s">
        <v>307</v>
      </c>
      <c r="G28" s="162"/>
      <c r="H28" s="162"/>
      <c r="I28" s="162"/>
      <c r="J28" s="162"/>
      <c r="K28" s="162"/>
      <c r="L28" s="162"/>
      <c r="M28" s="162">
        <v>10</v>
      </c>
      <c r="N28" s="162"/>
      <c r="O28" s="248">
        <v>10</v>
      </c>
    </row>
    <row r="29" spans="1:15" ht="12.75">
      <c r="A29" s="283">
        <v>20</v>
      </c>
      <c r="B29" s="284" t="s">
        <v>325</v>
      </c>
      <c r="C29" s="285" t="s">
        <v>58</v>
      </c>
      <c r="D29" s="286" t="s">
        <v>327</v>
      </c>
      <c r="E29" s="284"/>
      <c r="F29" s="285" t="s">
        <v>326</v>
      </c>
      <c r="G29" s="285"/>
      <c r="H29" s="285"/>
      <c r="I29" s="285"/>
      <c r="J29" s="285"/>
      <c r="K29" s="285">
        <v>4</v>
      </c>
      <c r="L29" s="285"/>
      <c r="M29" s="285"/>
      <c r="N29" s="285"/>
      <c r="O29" s="248">
        <v>4</v>
      </c>
    </row>
    <row r="30" spans="1:15" ht="12.75">
      <c r="A30" s="158">
        <v>43</v>
      </c>
      <c r="B30" s="173" t="s">
        <v>328</v>
      </c>
      <c r="C30" s="162" t="s">
        <v>6</v>
      </c>
      <c r="D30" s="167" t="s">
        <v>329</v>
      </c>
      <c r="E30" s="173"/>
      <c r="F30" s="162" t="s">
        <v>307</v>
      </c>
      <c r="G30" s="162"/>
      <c r="H30" s="162"/>
      <c r="I30" s="162"/>
      <c r="J30" s="162"/>
      <c r="K30" s="162"/>
      <c r="L30" s="162"/>
      <c r="M30" s="162">
        <v>7</v>
      </c>
      <c r="N30" s="162"/>
      <c r="O30" s="248">
        <v>7</v>
      </c>
    </row>
    <row r="31" spans="1:15" ht="12.75">
      <c r="A31" s="217">
        <v>249</v>
      </c>
      <c r="B31" s="1" t="s">
        <v>330</v>
      </c>
      <c r="C31" s="9" t="s">
        <v>206</v>
      </c>
      <c r="D31" s="12" t="s">
        <v>331</v>
      </c>
      <c r="E31" s="1"/>
      <c r="F31" s="9" t="s">
        <v>307</v>
      </c>
      <c r="G31" s="9"/>
      <c r="H31" s="9"/>
      <c r="I31" s="9"/>
      <c r="J31" s="9"/>
      <c r="K31" s="9"/>
      <c r="L31" s="9"/>
      <c r="M31" s="9"/>
      <c r="N31" s="9"/>
      <c r="O31" s="248">
        <v>0</v>
      </c>
    </row>
    <row r="32" spans="1:15" ht="12.75">
      <c r="A32" s="158">
        <v>5</v>
      </c>
      <c r="B32" s="173" t="s">
        <v>332</v>
      </c>
      <c r="C32" s="162" t="s">
        <v>6</v>
      </c>
      <c r="D32" s="167" t="s">
        <v>333</v>
      </c>
      <c r="E32" s="173"/>
      <c r="F32" s="162" t="s">
        <v>201</v>
      </c>
      <c r="G32" s="162"/>
      <c r="H32" s="162"/>
      <c r="I32" s="162"/>
      <c r="J32" s="162"/>
      <c r="K32" s="162"/>
      <c r="L32" s="162"/>
      <c r="M32" s="162">
        <v>6</v>
      </c>
      <c r="N32" s="162"/>
      <c r="O32" s="248">
        <v>6</v>
      </c>
    </row>
    <row r="33" spans="1:15" ht="13.5" thickBot="1">
      <c r="A33" s="288">
        <v>33</v>
      </c>
      <c r="B33" s="289" t="s">
        <v>334</v>
      </c>
      <c r="C33" s="290" t="s">
        <v>4</v>
      </c>
      <c r="D33" s="291" t="s">
        <v>335</v>
      </c>
      <c r="E33" s="289"/>
      <c r="F33" s="290" t="s">
        <v>307</v>
      </c>
      <c r="G33" s="290"/>
      <c r="H33" s="290"/>
      <c r="I33" s="290"/>
      <c r="J33" s="290"/>
      <c r="K33" s="290"/>
      <c r="L33" s="290"/>
      <c r="M33" s="290"/>
      <c r="N33" s="290">
        <v>7</v>
      </c>
      <c r="O33" s="249">
        <v>7</v>
      </c>
    </row>
    <row r="34" spans="6:15" ht="12.75">
      <c r="F34" s="52" t="s">
        <v>69</v>
      </c>
      <c r="G34" s="53">
        <f>COUNTA(G3:G33)</f>
        <v>2</v>
      </c>
      <c r="H34" s="53">
        <f aca="true" t="shared" si="0" ref="H34:N34">COUNTA(H3:H33)</f>
        <v>2</v>
      </c>
      <c r="I34" s="53">
        <f t="shared" si="0"/>
        <v>1</v>
      </c>
      <c r="J34" s="53">
        <f t="shared" si="0"/>
        <v>6</v>
      </c>
      <c r="K34" s="53">
        <f t="shared" si="0"/>
        <v>5</v>
      </c>
      <c r="L34" s="53">
        <f t="shared" si="0"/>
        <v>2</v>
      </c>
      <c r="M34" s="53">
        <f t="shared" si="0"/>
        <v>3</v>
      </c>
      <c r="N34" s="53">
        <f t="shared" si="0"/>
        <v>2</v>
      </c>
      <c r="O34" s="53">
        <f>COUNTA(O3:O33)</f>
        <v>31</v>
      </c>
    </row>
    <row r="36" spans="2:3" ht="12.75">
      <c r="B36" s="258" t="s">
        <v>68</v>
      </c>
      <c r="C36" s="260" t="s">
        <v>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3.5" thickBot="1">
      <c r="A2" s="264" t="s">
        <v>48</v>
      </c>
      <c r="B2" s="265" t="s">
        <v>1</v>
      </c>
      <c r="C2" s="266" t="s">
        <v>2</v>
      </c>
      <c r="D2" s="267" t="s">
        <v>49</v>
      </c>
      <c r="E2" s="267"/>
      <c r="F2" s="266" t="s">
        <v>260</v>
      </c>
      <c r="G2" s="268" t="s">
        <v>50</v>
      </c>
      <c r="H2" s="202" t="s">
        <v>51</v>
      </c>
      <c r="I2" s="269" t="s">
        <v>104</v>
      </c>
      <c r="J2" s="270" t="s">
        <v>14</v>
      </c>
      <c r="K2" s="309" t="s">
        <v>58</v>
      </c>
      <c r="L2" s="272" t="s">
        <v>5</v>
      </c>
      <c r="M2" s="273" t="s">
        <v>6</v>
      </c>
      <c r="N2" s="274" t="s">
        <v>4</v>
      </c>
      <c r="O2" s="275" t="s">
        <v>52</v>
      </c>
    </row>
    <row r="3" spans="1:15" ht="12.75">
      <c r="A3" s="80">
        <v>211</v>
      </c>
      <c r="B3" s="81" t="s">
        <v>272</v>
      </c>
      <c r="C3" s="82" t="s">
        <v>17</v>
      </c>
      <c r="D3" s="297" t="s">
        <v>365</v>
      </c>
      <c r="E3" s="203" t="s">
        <v>72</v>
      </c>
      <c r="F3" s="82"/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122">
        <v>421</v>
      </c>
      <c r="B4" s="55" t="s">
        <v>270</v>
      </c>
      <c r="C4" s="56" t="s">
        <v>18</v>
      </c>
      <c r="D4" s="276" t="s">
        <v>370</v>
      </c>
      <c r="E4" s="55"/>
      <c r="F4" s="56"/>
      <c r="G4" s="56">
        <v>10</v>
      </c>
      <c r="H4" s="56"/>
      <c r="I4" s="56"/>
      <c r="J4" s="56"/>
      <c r="K4" s="56"/>
      <c r="L4" s="56"/>
      <c r="M4" s="56"/>
      <c r="N4" s="56"/>
      <c r="O4" s="248">
        <v>7</v>
      </c>
    </row>
    <row r="5" spans="1:15" ht="12.75">
      <c r="A5" s="278">
        <v>44</v>
      </c>
      <c r="B5" s="279" t="s">
        <v>274</v>
      </c>
      <c r="C5" s="280" t="s">
        <v>14</v>
      </c>
      <c r="D5" s="296" t="s">
        <v>359</v>
      </c>
      <c r="E5" s="261" t="s">
        <v>72</v>
      </c>
      <c r="F5" s="280"/>
      <c r="G5" s="280"/>
      <c r="H5" s="280"/>
      <c r="I5" s="280"/>
      <c r="J5" s="280">
        <v>10</v>
      </c>
      <c r="K5" s="280"/>
      <c r="L5" s="280"/>
      <c r="M5" s="280"/>
      <c r="N5" s="280"/>
      <c r="O5" s="248">
        <v>10</v>
      </c>
    </row>
    <row r="6" spans="1:15" ht="12.75">
      <c r="A6" s="98">
        <v>16</v>
      </c>
      <c r="B6" s="99" t="s">
        <v>280</v>
      </c>
      <c r="C6" s="100" t="s">
        <v>105</v>
      </c>
      <c r="D6" s="215" t="s">
        <v>366</v>
      </c>
      <c r="E6" s="129" t="s">
        <v>72</v>
      </c>
      <c r="F6" s="100"/>
      <c r="G6" s="100"/>
      <c r="H6" s="100"/>
      <c r="I6" s="100">
        <v>10</v>
      </c>
      <c r="J6" s="100"/>
      <c r="K6" s="100"/>
      <c r="L6" s="100"/>
      <c r="M6" s="100"/>
      <c r="N6" s="100"/>
      <c r="O6" s="248">
        <v>7</v>
      </c>
    </row>
    <row r="7" spans="1:15" ht="12.75">
      <c r="A7" s="278">
        <v>24</v>
      </c>
      <c r="B7" s="279" t="s">
        <v>284</v>
      </c>
      <c r="C7" s="280" t="s">
        <v>14</v>
      </c>
      <c r="D7" s="281" t="s">
        <v>360</v>
      </c>
      <c r="E7" s="279"/>
      <c r="F7" s="280"/>
      <c r="G7" s="280"/>
      <c r="H7" s="280"/>
      <c r="I7" s="280"/>
      <c r="J7" s="280">
        <v>7</v>
      </c>
      <c r="K7" s="280"/>
      <c r="L7" s="280"/>
      <c r="M7" s="280"/>
      <c r="N7" s="280"/>
      <c r="O7" s="248">
        <v>7</v>
      </c>
    </row>
    <row r="8" spans="1:15" ht="12.75">
      <c r="A8" s="300">
        <v>92</v>
      </c>
      <c r="B8" s="301" t="s">
        <v>367</v>
      </c>
      <c r="C8" s="302"/>
      <c r="D8" s="303" t="s">
        <v>368</v>
      </c>
      <c r="E8" s="301"/>
      <c r="F8" s="302"/>
      <c r="G8" s="302"/>
      <c r="H8" s="302"/>
      <c r="I8" s="302"/>
      <c r="J8" s="302"/>
      <c r="K8" s="302"/>
      <c r="L8" s="302"/>
      <c r="M8" s="302"/>
      <c r="N8" s="302"/>
      <c r="O8" s="248">
        <v>0</v>
      </c>
    </row>
    <row r="9" spans="1:15" ht="12.75">
      <c r="A9" s="103">
        <v>88</v>
      </c>
      <c r="B9" s="104" t="s">
        <v>287</v>
      </c>
      <c r="C9" s="63" t="s">
        <v>5</v>
      </c>
      <c r="D9" s="295" t="s">
        <v>349</v>
      </c>
      <c r="E9" s="255" t="s">
        <v>72</v>
      </c>
      <c r="F9" s="63"/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300">
        <v>8</v>
      </c>
      <c r="B10" s="301" t="s">
        <v>361</v>
      </c>
      <c r="C10" s="302"/>
      <c r="D10" s="303" t="s">
        <v>362</v>
      </c>
      <c r="E10" s="301"/>
      <c r="F10" s="302"/>
      <c r="G10" s="302"/>
      <c r="H10" s="302"/>
      <c r="I10" s="302"/>
      <c r="J10" s="302"/>
      <c r="K10" s="302"/>
      <c r="L10" s="302"/>
      <c r="M10" s="302"/>
      <c r="N10" s="302"/>
      <c r="O10" s="248">
        <v>0</v>
      </c>
    </row>
    <row r="11" spans="1:15" ht="12.75">
      <c r="A11" s="278">
        <v>124</v>
      </c>
      <c r="B11" s="279" t="s">
        <v>294</v>
      </c>
      <c r="C11" s="280" t="s">
        <v>14</v>
      </c>
      <c r="D11" s="281" t="s">
        <v>363</v>
      </c>
      <c r="E11" s="279"/>
      <c r="F11" s="280"/>
      <c r="G11" s="280"/>
      <c r="H11" s="280"/>
      <c r="I11" s="280"/>
      <c r="J11" s="280">
        <v>6</v>
      </c>
      <c r="K11" s="280"/>
      <c r="L11" s="280"/>
      <c r="M11" s="280"/>
      <c r="N11" s="280"/>
      <c r="O11" s="248">
        <v>6</v>
      </c>
    </row>
    <row r="12" spans="1:15" ht="12.75">
      <c r="A12" s="103">
        <v>25</v>
      </c>
      <c r="B12" s="104" t="s">
        <v>292</v>
      </c>
      <c r="C12" s="63" t="s">
        <v>5</v>
      </c>
      <c r="D12" s="214" t="s">
        <v>350</v>
      </c>
      <c r="E12" s="104"/>
      <c r="F12" s="63"/>
      <c r="G12" s="63"/>
      <c r="H12" s="63"/>
      <c r="I12" s="63"/>
      <c r="J12" s="63"/>
      <c r="K12" s="63"/>
      <c r="L12" s="63">
        <v>7</v>
      </c>
      <c r="M12" s="63"/>
      <c r="N12" s="63"/>
      <c r="O12" s="248">
        <v>7</v>
      </c>
    </row>
    <row r="13" spans="1:15" ht="12.75">
      <c r="A13" s="278">
        <v>610</v>
      </c>
      <c r="B13" s="279" t="s">
        <v>298</v>
      </c>
      <c r="C13" s="280" t="s">
        <v>14</v>
      </c>
      <c r="D13" s="281" t="s">
        <v>364</v>
      </c>
      <c r="E13" s="279"/>
      <c r="F13" s="280"/>
      <c r="G13" s="280"/>
      <c r="H13" s="280"/>
      <c r="I13" s="280"/>
      <c r="J13" s="280">
        <v>5</v>
      </c>
      <c r="K13" s="280"/>
      <c r="L13" s="280"/>
      <c r="M13" s="280"/>
      <c r="N13" s="280"/>
      <c r="O13" s="248">
        <v>5</v>
      </c>
    </row>
    <row r="14" spans="1:15" ht="12.75">
      <c r="A14" s="217">
        <v>36</v>
      </c>
      <c r="B14" s="1" t="s">
        <v>371</v>
      </c>
      <c r="C14" s="9" t="s">
        <v>206</v>
      </c>
      <c r="D14" s="12" t="s">
        <v>369</v>
      </c>
      <c r="E14" s="1"/>
      <c r="F14" s="9"/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103">
        <v>51</v>
      </c>
      <c r="B15" s="104" t="s">
        <v>351</v>
      </c>
      <c r="C15" s="63" t="s">
        <v>5</v>
      </c>
      <c r="D15" s="214" t="s">
        <v>352</v>
      </c>
      <c r="E15" s="104"/>
      <c r="F15" s="63"/>
      <c r="G15" s="63"/>
      <c r="H15" s="63"/>
      <c r="I15" s="63"/>
      <c r="J15" s="63"/>
      <c r="K15" s="63"/>
      <c r="L15" s="63">
        <v>6</v>
      </c>
      <c r="M15" s="63"/>
      <c r="N15" s="63"/>
      <c r="O15" s="248">
        <v>6</v>
      </c>
    </row>
    <row r="16" spans="1:15" ht="12.75">
      <c r="A16" s="217">
        <v>123</v>
      </c>
      <c r="B16" s="1" t="s">
        <v>309</v>
      </c>
      <c r="C16" s="9" t="s">
        <v>206</v>
      </c>
      <c r="D16" s="12" t="s">
        <v>346</v>
      </c>
      <c r="E16" s="1"/>
      <c r="F16" s="9"/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310">
        <v>53</v>
      </c>
      <c r="B17" s="311" t="s">
        <v>315</v>
      </c>
      <c r="C17" s="312" t="s">
        <v>58</v>
      </c>
      <c r="D17" s="313" t="s">
        <v>355</v>
      </c>
      <c r="E17" s="311"/>
      <c r="F17" s="312"/>
      <c r="G17" s="312"/>
      <c r="H17" s="312"/>
      <c r="I17" s="312"/>
      <c r="J17" s="312"/>
      <c r="K17" s="312">
        <v>10</v>
      </c>
      <c r="L17" s="312"/>
      <c r="M17" s="312"/>
      <c r="N17" s="312"/>
      <c r="O17" s="248">
        <v>10</v>
      </c>
    </row>
    <row r="18" spans="1:15" ht="12.75">
      <c r="A18" s="310">
        <v>141</v>
      </c>
      <c r="B18" s="311" t="s">
        <v>311</v>
      </c>
      <c r="C18" s="312" t="s">
        <v>58</v>
      </c>
      <c r="D18" s="313" t="s">
        <v>356</v>
      </c>
      <c r="E18" s="311"/>
      <c r="F18" s="312"/>
      <c r="G18" s="312"/>
      <c r="H18" s="312"/>
      <c r="I18" s="312"/>
      <c r="J18" s="312"/>
      <c r="K18" s="312">
        <v>7</v>
      </c>
      <c r="L18" s="312"/>
      <c r="M18" s="312"/>
      <c r="N18" s="312"/>
      <c r="O18" s="248">
        <v>7</v>
      </c>
    </row>
    <row r="19" spans="1:15" ht="12.75">
      <c r="A19" s="118">
        <v>23</v>
      </c>
      <c r="B19" s="287" t="s">
        <v>304</v>
      </c>
      <c r="C19" s="64" t="s">
        <v>4</v>
      </c>
      <c r="D19" s="294" t="s">
        <v>347</v>
      </c>
      <c r="E19" s="263" t="s">
        <v>72</v>
      </c>
      <c r="F19" s="64"/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310">
        <v>7</v>
      </c>
      <c r="B20" s="311" t="s">
        <v>321</v>
      </c>
      <c r="C20" s="312" t="s">
        <v>58</v>
      </c>
      <c r="D20" s="313" t="s">
        <v>357</v>
      </c>
      <c r="E20" s="311"/>
      <c r="F20" s="312"/>
      <c r="G20" s="312"/>
      <c r="H20" s="312"/>
      <c r="I20" s="312"/>
      <c r="J20" s="312"/>
      <c r="K20" s="312">
        <v>6</v>
      </c>
      <c r="L20" s="312"/>
      <c r="M20" s="312"/>
      <c r="N20" s="312"/>
      <c r="O20" s="248">
        <v>6</v>
      </c>
    </row>
    <row r="21" spans="1:15" ht="12.75">
      <c r="A21" s="310">
        <v>241</v>
      </c>
      <c r="B21" s="311" t="s">
        <v>323</v>
      </c>
      <c r="C21" s="314" t="s">
        <v>58</v>
      </c>
      <c r="D21" s="315" t="s">
        <v>358</v>
      </c>
      <c r="E21" s="316"/>
      <c r="F21" s="312"/>
      <c r="G21" s="312"/>
      <c r="H21" s="312"/>
      <c r="I21" s="312"/>
      <c r="J21" s="312"/>
      <c r="K21" s="312">
        <v>5</v>
      </c>
      <c r="L21" s="312"/>
      <c r="M21" s="312"/>
      <c r="N21" s="312"/>
      <c r="O21" s="248">
        <v>5</v>
      </c>
    </row>
    <row r="22" spans="1:15" ht="12.75">
      <c r="A22" s="158">
        <v>34</v>
      </c>
      <c r="B22" s="173" t="s">
        <v>332</v>
      </c>
      <c r="C22" s="162" t="s">
        <v>6</v>
      </c>
      <c r="D22" s="293" t="s">
        <v>348</v>
      </c>
      <c r="E22" s="292" t="s">
        <v>72</v>
      </c>
      <c r="F22" s="162"/>
      <c r="G22" s="162"/>
      <c r="H22" s="162"/>
      <c r="I22" s="162"/>
      <c r="J22" s="162"/>
      <c r="K22" s="162"/>
      <c r="L22" s="162"/>
      <c r="M22" s="162">
        <v>10</v>
      </c>
      <c r="N22" s="162"/>
      <c r="O22" s="248">
        <v>10</v>
      </c>
    </row>
    <row r="23" spans="1:15" ht="13.5" thickBot="1">
      <c r="A23" s="109">
        <v>33</v>
      </c>
      <c r="B23" s="298" t="s">
        <v>353</v>
      </c>
      <c r="C23" s="113" t="s">
        <v>5</v>
      </c>
      <c r="D23" s="299" t="s">
        <v>354</v>
      </c>
      <c r="E23" s="298"/>
      <c r="F23" s="113"/>
      <c r="G23" s="113"/>
      <c r="H23" s="113"/>
      <c r="I23" s="113"/>
      <c r="J23" s="113"/>
      <c r="K23" s="113"/>
      <c r="L23" s="113">
        <v>4</v>
      </c>
      <c r="M23" s="113"/>
      <c r="N23" s="113"/>
      <c r="O23" s="249">
        <v>4</v>
      </c>
    </row>
    <row r="24" spans="6:15" ht="12.75">
      <c r="F24" s="317" t="s">
        <v>69</v>
      </c>
      <c r="G24" s="318">
        <f aca="true" t="shared" si="0" ref="G24:O24">COUNTA(G3:G23)</f>
        <v>1</v>
      </c>
      <c r="H24" s="318">
        <f t="shared" si="0"/>
        <v>1</v>
      </c>
      <c r="I24" s="318">
        <f t="shared" si="0"/>
        <v>1</v>
      </c>
      <c r="J24" s="318">
        <f t="shared" si="0"/>
        <v>4</v>
      </c>
      <c r="K24" s="318">
        <f t="shared" si="0"/>
        <v>4</v>
      </c>
      <c r="L24" s="318">
        <f t="shared" si="0"/>
        <v>4</v>
      </c>
      <c r="M24" s="318">
        <f t="shared" si="0"/>
        <v>1</v>
      </c>
      <c r="N24" s="318">
        <f t="shared" si="0"/>
        <v>1</v>
      </c>
      <c r="O24" s="318">
        <f t="shared" si="0"/>
        <v>21</v>
      </c>
    </row>
    <row r="26" spans="2:3" ht="12.75">
      <c r="B26" s="258"/>
      <c r="C26" s="26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42" customWidth="1"/>
    <col min="2" max="2" width="111.00390625" style="41" customWidth="1"/>
    <col min="3" max="16384" width="8.8515625" style="42" customWidth="1"/>
  </cols>
  <sheetData>
    <row r="1" ht="12.75">
      <c r="A1" s="40" t="s">
        <v>16</v>
      </c>
    </row>
    <row r="2" spans="1:2" ht="12.75">
      <c r="A2" s="43" t="s">
        <v>32</v>
      </c>
      <c r="B2" s="41" t="s">
        <v>35</v>
      </c>
    </row>
    <row r="3" spans="1:2" ht="12.75">
      <c r="A3" s="43" t="s">
        <v>32</v>
      </c>
      <c r="B3" s="41" t="s">
        <v>36</v>
      </c>
    </row>
    <row r="4" spans="1:2" ht="25.5">
      <c r="A4" s="43" t="s">
        <v>32</v>
      </c>
      <c r="B4" s="44" t="s">
        <v>47</v>
      </c>
    </row>
    <row r="5" spans="1:2" ht="12.75">
      <c r="A5" s="45"/>
      <c r="B5" s="46" t="s">
        <v>46</v>
      </c>
    </row>
    <row r="7" ht="12.75">
      <c r="A7" s="40" t="s">
        <v>31</v>
      </c>
    </row>
    <row r="8" spans="1:2" ht="12.75">
      <c r="A8" s="47">
        <v>1</v>
      </c>
      <c r="B8" s="41" t="s">
        <v>34</v>
      </c>
    </row>
    <row r="9" spans="1:2" ht="12.75">
      <c r="A9" s="47">
        <v>2</v>
      </c>
      <c r="B9" s="41" t="s">
        <v>11</v>
      </c>
    </row>
    <row r="10" spans="1:2" ht="12.75">
      <c r="A10" s="47">
        <v>3</v>
      </c>
      <c r="B10" s="44" t="s">
        <v>33</v>
      </c>
    </row>
    <row r="11" spans="1:2" ht="12.75">
      <c r="A11" s="47">
        <v>4</v>
      </c>
      <c r="B11" s="44" t="s">
        <v>102</v>
      </c>
    </row>
    <row r="12" spans="1:2" ht="12.75">
      <c r="A12" s="47">
        <v>5</v>
      </c>
      <c r="B12" s="41" t="s">
        <v>15</v>
      </c>
    </row>
    <row r="13" spans="1:2" ht="12.75">
      <c r="A13" s="47">
        <v>6</v>
      </c>
      <c r="B13" s="41" t="s">
        <v>13</v>
      </c>
    </row>
    <row r="15" ht="12.75">
      <c r="A15" s="40" t="s">
        <v>45</v>
      </c>
    </row>
    <row r="16" spans="1:2" ht="12.75">
      <c r="A16" s="47">
        <v>10</v>
      </c>
      <c r="B16" s="41" t="s">
        <v>37</v>
      </c>
    </row>
    <row r="17" spans="1:2" ht="12.75">
      <c r="A17" s="47">
        <v>7</v>
      </c>
      <c r="B17" s="41" t="s">
        <v>38</v>
      </c>
    </row>
    <row r="18" spans="1:2" ht="12.75">
      <c r="A18" s="47">
        <v>6</v>
      </c>
      <c r="B18" s="41" t="s">
        <v>39</v>
      </c>
    </row>
    <row r="19" spans="1:2" ht="12.75">
      <c r="A19" s="47">
        <v>5</v>
      </c>
      <c r="B19" s="41" t="s">
        <v>40</v>
      </c>
    </row>
    <row r="20" spans="1:2" ht="12.75">
      <c r="A20" s="47">
        <v>4</v>
      </c>
      <c r="B20" s="41" t="s">
        <v>41</v>
      </c>
    </row>
    <row r="21" spans="1:2" ht="12.75">
      <c r="A21" s="47">
        <v>3</v>
      </c>
      <c r="B21" s="41" t="s">
        <v>42</v>
      </c>
    </row>
    <row r="22" spans="1:2" ht="12.75">
      <c r="A22" s="47">
        <v>2</v>
      </c>
      <c r="B22" s="41" t="s">
        <v>43</v>
      </c>
    </row>
    <row r="23" spans="1:2" ht="12.75">
      <c r="A23" s="47">
        <v>1</v>
      </c>
      <c r="B23" s="41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2014-02-04T23:30:22Z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