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Rd2 PI" sheetId="3" r:id="rId3"/>
    <sheet name="Rd3 Winton" sheetId="4" r:id="rId4"/>
    <sheet name="Rd4 Sandown" sheetId="5" r:id="rId5"/>
    <sheet name="Rd5 Sandown" sheetId="6" r:id="rId6"/>
    <sheet name="Rd6 Broadford" sheetId="7" r:id="rId7"/>
    <sheet name="Rd7 PI" sheetId="8" r:id="rId8"/>
    <sheet name="Rd8 Sandown" sheetId="9" r:id="rId9"/>
    <sheet name="Rd9 WintonShort" sheetId="10" r:id="rId10"/>
    <sheet name="Rd10 WintonLong" sheetId="11" r:id="rId11"/>
    <sheet name="Championship Scoring" sheetId="12" r:id="rId12"/>
  </sheets>
  <definedNames/>
  <calcPr fullCalcOnLoad="1"/>
</workbook>
</file>

<file path=xl/sharedStrings.xml><?xml version="1.0" encoding="utf-8"?>
<sst xmlns="http://schemas.openxmlformats.org/spreadsheetml/2006/main" count="1578" uniqueCount="603">
  <si>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</si>
  <si>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</si>
  <si>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</si>
  <si>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</si>
  <si>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</si>
  <si>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</si>
  <si>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</si>
  <si>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</si>
  <si>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</si>
  <si>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</si>
  <si>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</si>
  <si>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</si>
  <si>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</si>
  <si>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</si>
  <si>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</si>
  <si>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</si>
  <si>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</si>
  <si>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</si>
  <si>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</si>
  <si>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</si>
  <si>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</si>
  <si>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</si>
  <si>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</si>
  <si>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</si>
  <si>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</si>
  <si>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</si>
  <si>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</si>
  <si>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</si>
  <si>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</si>
  <si>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</si>
  <si>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</si>
  <si>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</si>
  <si>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</si>
  <si>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</si>
  <si>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</si>
  <si>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</si>
  <si>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</si>
  <si>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</si>
  <si>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</si>
  <si>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</si>
  <si>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</si>
  <si>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</si>
  <si>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</si>
  <si>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</si>
  <si>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</si>
  <si>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</si>
  <si>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</si>
  <si>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</si>
  <si>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</si>
  <si>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</si>
  <si>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</si>
  <si>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</si>
  <si>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</si>
  <si>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</si>
  <si>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</si>
  <si>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</si>
  <si>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</si>
  <si>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</si>
  <si>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</si>
  <si>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</si>
  <si>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</si>
  <si>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</si>
  <si>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</si>
  <si>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</si>
  <si>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</si>
  <si>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</si>
  <si>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</si>
  <si>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</si>
  <si>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</si>
  <si>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</si>
  <si>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</si>
  <si>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</si>
  <si>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</si>
  <si>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</si>
  <si>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</si>
  <si>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</si>
  <si>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</si>
  <si>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</si>
  <si>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</si>
  <si>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</si>
  <si>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</si>
  <si>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</si>
  <si>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</si>
  <si>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</si>
  <si>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</si>
  <si>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</si>
  <si>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</si>
  <si>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</si>
  <si>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</si>
  <si>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</si>
  <si>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</si>
  <si>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</si>
  <si>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</si>
  <si>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</si>
  <si>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</si>
  <si>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</si>
  <si>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</si>
  <si>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</si>
  <si>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</si>
  <si>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</si>
  <si>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</si>
  <si>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</si>
  <si>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</si>
  <si>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</si>
  <si>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</si>
  <si>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</si>
  <si>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</si>
  <si>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</si>
  <si>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</si>
  <si>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</si>
  <si>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</si>
  <si>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</si>
  <si>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</si>
  <si>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</si>
  <si>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</si>
  <si>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</si>
  <si>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</si>
  <si>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</si>
  <si>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</si>
  <si>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</si>
  <si>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</si>
  <si>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</si>
  <si>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</si>
  <si>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</si>
  <si>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</si>
  <si>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</si>
  <si>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</si>
  <si>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</si>
  <si>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</si>
  <si>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</si>
  <si>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</si>
  <si>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</si>
  <si>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</si>
  <si>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</si>
  <si>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</si>
  <si>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</si>
  <si>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</si>
  <si>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</si>
  <si>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</si>
  <si>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</si>
  <si>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</si>
  <si>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</si>
  <si>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</si>
  <si>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</si>
  <si>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</si>
  <si>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</si>
  <si>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</si>
  <si>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</si>
  <si>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</si>
  <si>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</si>
  <si>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</si>
  <si>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</si>
  <si>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</si>
  <si>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</si>
  <si>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</si>
  <si>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</si>
  <si>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</si>
  <si>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</si>
  <si>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</si>
  <si>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</si>
  <si>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</si>
  <si>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</si>
  <si>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</si>
  <si>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</si>
  <si>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</si>
  <si>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</si>
  <si>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</si>
  <si>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</si>
  <si>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</si>
  <si>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</si>
  <si>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</si>
  <si>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</si>
  <si>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</si>
  <si>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</si>
  <si>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</si>
  <si>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</si>
  <si>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</si>
  <si>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</si>
  <si>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</si>
  <si>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</si>
  <si>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</si>
  <si>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</si>
  <si>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</si>
  <si>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</si>
  <si>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</si>
  <si>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</si>
  <si>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</si>
  <si>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</si>
  <si>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</si>
  <si>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</si>
  <si>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</si>
  <si>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</si>
  <si>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</si>
  <si>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</si>
  <si>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</si>
  <si>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</si>
  <si>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</si>
  <si>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</si>
  <si>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</si>
  <si>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</si>
  <si>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</si>
  <si>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</si>
  <si>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</si>
  <si>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</si>
  <si>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</si>
  <si>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</si>
  <si>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</si>
  <si>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</si>
  <si>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</si>
  <si>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</si>
  <si>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</si>
  <si>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</si>
  <si>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</si>
  <si>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</si>
  <si>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</si>
  <si>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</si>
  <si>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</si>
  <si>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</si>
  <si>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</si>
  <si>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</si>
  <si>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</si>
  <si>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</si>
  <si>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</si>
  <si>
    <t>1:37.6274</t>
  </si>
  <si>
    <t>1:38.4512</t>
  </si>
  <si>
    <t>S13</t>
  </si>
  <si>
    <t>1:40.1120</t>
  </si>
  <si>
    <t>Randy STAGNO-NAVARRA 1</t>
  </si>
  <si>
    <t>1:41.9930</t>
  </si>
  <si>
    <t>Dave MOORE (1)</t>
  </si>
  <si>
    <t>1:42.4940</t>
  </si>
  <si>
    <t>1:43.6039</t>
  </si>
  <si>
    <t>1:43.7352</t>
  </si>
  <si>
    <t>1:45.6757</t>
  </si>
  <si>
    <t>1:45.6837</t>
  </si>
  <si>
    <t>S18</t>
  </si>
  <si>
    <t>Jason CHUC (1)</t>
  </si>
  <si>
    <t>1:45.8000</t>
  </si>
  <si>
    <t>Tim EMERY (3)</t>
  </si>
  <si>
    <t>1:46.7049</t>
  </si>
  <si>
    <t>Peter PHILLIPS (1)</t>
  </si>
  <si>
    <t>1:46.7507</t>
  </si>
  <si>
    <t>1:46.9866</t>
  </si>
  <si>
    <t>Frank NATHAN (1)</t>
  </si>
  <si>
    <t>1:47.0971</t>
  </si>
  <si>
    <t>Noel HERITAGE (1)</t>
  </si>
  <si>
    <t>1:47.1399</t>
  </si>
  <si>
    <t>Max LLOYD (1)</t>
  </si>
  <si>
    <t>1:47.1820</t>
  </si>
  <si>
    <t>1:47.6522</t>
  </si>
  <si>
    <t>1:48.1782</t>
  </si>
  <si>
    <t>Leon BOGERS (1)</t>
  </si>
  <si>
    <t>1:49.1540</t>
  </si>
  <si>
    <t>Peter DANNOCK (1)</t>
  </si>
  <si>
    <t>1:49.3435</t>
  </si>
  <si>
    <t>Tim MEADEN (1)</t>
  </si>
  <si>
    <t>1:49.9628</t>
  </si>
  <si>
    <t>1:49.9651</t>
  </si>
  <si>
    <t>1:50.2028</t>
  </si>
  <si>
    <t>1:50.2591</t>
  </si>
  <si>
    <t>Murray SEYMOUR (3)</t>
  </si>
  <si>
    <t>1:51.2426</t>
  </si>
  <si>
    <t>1:55.0464</t>
  </si>
  <si>
    <t>Daryl ERVINE (3)</t>
  </si>
  <si>
    <t>1:57.5015</t>
  </si>
  <si>
    <t>Mark McGREGOR (3)</t>
  </si>
  <si>
    <t>1:59.1372</t>
  </si>
  <si>
    <t>Abhishek SINGH (3)</t>
  </si>
  <si>
    <t>2:20.5722</t>
  </si>
  <si>
    <t>http://racing.natsoft.com.au/637709944/object_33268.88O/Result?24</t>
  </si>
  <si>
    <t>Brendan</t>
  </si>
  <si>
    <t>BEAVIS</t>
  </si>
  <si>
    <t>Dave</t>
  </si>
  <si>
    <t>MOORE</t>
  </si>
  <si>
    <t>Jason</t>
  </si>
  <si>
    <t>CHUC</t>
  </si>
  <si>
    <t>Tim</t>
  </si>
  <si>
    <t>EMERY</t>
  </si>
  <si>
    <t>Murray</t>
  </si>
  <si>
    <t>SEYMOUR</t>
  </si>
  <si>
    <t>1:25.7539</t>
  </si>
  <si>
    <t>1:27.5786</t>
  </si>
  <si>
    <t>1:29.3077</t>
  </si>
  <si>
    <t>Dave MOORE (3)</t>
  </si>
  <si>
    <t>1:29.6902</t>
  </si>
  <si>
    <t>Ray MONIK</t>
  </si>
  <si>
    <t>1:32.7403</t>
  </si>
  <si>
    <t>Frank NATHAN (3)</t>
  </si>
  <si>
    <t>1:35.6417</t>
  </si>
  <si>
    <t>1:35.7894</t>
  </si>
  <si>
    <t>1:35.8270</t>
  </si>
  <si>
    <t>1:35.9201</t>
  </si>
  <si>
    <t>1:36.3635</t>
  </si>
  <si>
    <t>1:37.1507</t>
  </si>
  <si>
    <t>1:37.8586</t>
  </si>
  <si>
    <t>1:37.9648</t>
  </si>
  <si>
    <t>1:38.7137</t>
  </si>
  <si>
    <t>1:38.7504</t>
  </si>
  <si>
    <t>1:38.7652</t>
  </si>
  <si>
    <t>1:39.2124</t>
  </si>
  <si>
    <t>1:39.2425</t>
  </si>
  <si>
    <t>Ian VAGUE (1)</t>
  </si>
  <si>
    <t>1:39.3132</t>
  </si>
  <si>
    <t>1:40.9149</t>
  </si>
  <si>
    <t>John REID (1)</t>
  </si>
  <si>
    <t>1:41.3257</t>
  </si>
  <si>
    <t>Robert PARR</t>
  </si>
  <si>
    <t>1:42.6249</t>
  </si>
  <si>
    <t>Mark MANNS (3)</t>
  </si>
  <si>
    <t>1:42.8533</t>
  </si>
  <si>
    <t>1:43.0119</t>
  </si>
  <si>
    <t>1:44.2421</t>
  </si>
  <si>
    <t>1:46.6672</t>
  </si>
  <si>
    <t>Ian STEWART (3)</t>
  </si>
  <si>
    <t>1:55.2072</t>
  </si>
  <si>
    <t>http://racing.natsoft.com.au/635913790/object_464616.88S/Result?17</t>
  </si>
  <si>
    <t>New lap record</t>
  </si>
  <si>
    <t>1:26.8821</t>
  </si>
  <si>
    <t>1:30.1176</t>
  </si>
  <si>
    <t>1:31.2660</t>
  </si>
  <si>
    <t>1:32.7520</t>
  </si>
  <si>
    <t>1:33.8779</t>
  </si>
  <si>
    <t>Ray MONIK (3)</t>
  </si>
  <si>
    <t>1:33.9794</t>
  </si>
  <si>
    <t>1:35.0680</t>
  </si>
  <si>
    <t>1:35.8635</t>
  </si>
  <si>
    <t>S21</t>
  </si>
  <si>
    <t>1:36.0084</t>
  </si>
  <si>
    <t>Daniel WHITE (3)</t>
  </si>
  <si>
    <t>1:36.4353</t>
  </si>
  <si>
    <t>1:36.6308</t>
  </si>
  <si>
    <t>1:36.6855</t>
  </si>
  <si>
    <t>1:37.0599</t>
  </si>
  <si>
    <t>1:37.4556</t>
  </si>
  <si>
    <t>1:37.5637</t>
  </si>
  <si>
    <t>1:38.1991</t>
  </si>
  <si>
    <t>1:38.4908</t>
  </si>
  <si>
    <t>1:38.5258</t>
  </si>
  <si>
    <t>Tim MEADEN (3)</t>
  </si>
  <si>
    <t>1:38.8462</t>
  </si>
  <si>
    <t>1:39.6785</t>
  </si>
  <si>
    <t>1:39.6939</t>
  </si>
  <si>
    <t>Matt DAVIES (5)</t>
  </si>
  <si>
    <t>1:39.8449</t>
  </si>
  <si>
    <t>S20</t>
  </si>
  <si>
    <t>1:42.0219</t>
  </si>
  <si>
    <t>1:42.9996</t>
  </si>
  <si>
    <t>1:43.1192</t>
  </si>
  <si>
    <t>Siddique FISHER (5)</t>
  </si>
  <si>
    <t>1:44.3898</t>
  </si>
  <si>
    <t>Graham WILSON (5)</t>
  </si>
  <si>
    <t>1:48.6353</t>
  </si>
  <si>
    <t>1:49.5672</t>
  </si>
  <si>
    <t>Jason BLYTH (5)</t>
  </si>
  <si>
    <t>1:50.2783</t>
  </si>
  <si>
    <t>1:51.9692</t>
  </si>
  <si>
    <t>Steven MILLER (4)</t>
  </si>
  <si>
    <t>1:40.4708</t>
  </si>
  <si>
    <t>http://racing.natsoft.com.au/636027750/object_147339.82F/Result?28</t>
  </si>
  <si>
    <t>Randy</t>
  </si>
  <si>
    <t>STAGNO NAVARRA</t>
  </si>
  <si>
    <t>BLYTH</t>
  </si>
  <si>
    <t>7. Phillip Island 31/1/15</t>
  </si>
  <si>
    <t>8. Sandown 14/2/15</t>
  </si>
  <si>
    <t>9.Winton 29/3/15</t>
  </si>
  <si>
    <t>10.Winton 29/3/15</t>
  </si>
  <si>
    <t>1:06.9829</t>
  </si>
  <si>
    <t>Colin DENMAN-JONES (1)</t>
  </si>
  <si>
    <t>1:10.0869</t>
  </si>
  <si>
    <t>1:11.4254</t>
  </si>
  <si>
    <t>S19</t>
  </si>
  <si>
    <t>1:11.4878</t>
  </si>
  <si>
    <t>Jason CHUC (6)</t>
  </si>
  <si>
    <t>1:11.7383</t>
  </si>
  <si>
    <t>1:12.4315</t>
  </si>
  <si>
    <t>Noel HERITAGE (2)</t>
  </si>
  <si>
    <t>1:12.6281</t>
  </si>
  <si>
    <t>S2</t>
  </si>
  <si>
    <t>Matt DAVIES (4)</t>
  </si>
  <si>
    <t>1:13.3671</t>
  </si>
  <si>
    <t>Dean HASNAT (4)</t>
  </si>
  <si>
    <t>1:13.4837</t>
  </si>
  <si>
    <t>S4</t>
  </si>
  <si>
    <t>Gavin NEWMAN (4)</t>
  </si>
  <si>
    <t>1:13.7007</t>
  </si>
  <si>
    <t>Ben MOTT (4)</t>
  </si>
  <si>
    <t>1:14.1592</t>
  </si>
  <si>
    <t>Andrew TATE (4)</t>
  </si>
  <si>
    <t>1:14.2241</t>
  </si>
  <si>
    <t>Max LLOYD (2)</t>
  </si>
  <si>
    <t>1:14.2557</t>
  </si>
  <si>
    <t>Tim MEADEN (4)</t>
  </si>
  <si>
    <t>1:14.4147</t>
  </si>
  <si>
    <t>Leon BOGERS (2)</t>
  </si>
  <si>
    <t>1:14.4342</t>
  </si>
  <si>
    <t>Robert DOWNES (2)</t>
  </si>
  <si>
    <t>1:14.4350</t>
  </si>
  <si>
    <t>Jeremy FREDERSDORFF 6</t>
  </si>
  <si>
    <t>1:14.7701</t>
  </si>
  <si>
    <t>Simeon OUZAS (2)</t>
  </si>
  <si>
    <t>1:14.9740</t>
  </si>
  <si>
    <t>Ian VAGUE (2)</t>
  </si>
  <si>
    <t>1:15.5276</t>
  </si>
  <si>
    <t>John REID (4)</t>
  </si>
  <si>
    <t>1:15.5830</t>
  </si>
  <si>
    <t>Peter DANNOCK</t>
  </si>
  <si>
    <t>1:16.1353</t>
  </si>
  <si>
    <t>Murray SEYMOUR (2)</t>
  </si>
  <si>
    <t>1:16.2926</t>
  </si>
  <si>
    <t>Geoff SANDERS (4)</t>
  </si>
  <si>
    <t>1:17.5939</t>
  </si>
  <si>
    <t>Mark McGREGOR (4)</t>
  </si>
  <si>
    <t>1:19.0278</t>
  </si>
  <si>
    <t>Colin</t>
  </si>
  <si>
    <t>DENMAN JONES</t>
  </si>
  <si>
    <t>http://racing.natsoft.com.au/638618667/object_715885.80D/Result?31</t>
  </si>
  <si>
    <t>Max Lloyd (4)</t>
  </si>
  <si>
    <t>2:04.9102</t>
  </si>
  <si>
    <t>S26</t>
  </si>
  <si>
    <t>Brendan Beavis (2)</t>
  </si>
  <si>
    <t>1:50.4852</t>
  </si>
  <si>
    <t>S12</t>
  </si>
  <si>
    <t>Paul Ledwith (2)</t>
  </si>
  <si>
    <t>1:52.2920</t>
  </si>
  <si>
    <t>Russell Garner (2)</t>
  </si>
  <si>
    <t>1:54.8958</t>
  </si>
  <si>
    <t>S24</t>
  </si>
  <si>
    <t>Colin Denman-Jones (3)</t>
  </si>
  <si>
    <t>1:55.7447</t>
  </si>
  <si>
    <t>David Wilken (2)</t>
  </si>
  <si>
    <t>1:58.1113</t>
  </si>
  <si>
    <t>Randy Stagno Navarra 3</t>
  </si>
  <si>
    <t>1:58.1577</t>
  </si>
  <si>
    <t>Ray Monik (3)</t>
  </si>
  <si>
    <t>1:59.1023</t>
  </si>
  <si>
    <t>Alan Conrad (4)</t>
  </si>
  <si>
    <t>1:59.1444</t>
  </si>
  <si>
    <t>Dave Moore (4)</t>
  </si>
  <si>
    <t>2:00.4722</t>
  </si>
  <si>
    <t>Frank Nathan (3)</t>
  </si>
  <si>
    <t>2:01.1377</t>
  </si>
  <si>
    <t>Noel Heritage (4)</t>
  </si>
  <si>
    <t>2:01.8567</t>
  </si>
  <si>
    <t>Peter Phillips (4)</t>
  </si>
  <si>
    <t>2:02.4063</t>
  </si>
  <si>
    <t>Gavin Newman (5)</t>
  </si>
  <si>
    <t>2:02.6649</t>
  </si>
  <si>
    <t>Dean Hasnat (5)</t>
  </si>
  <si>
    <t>2:04.3693</t>
  </si>
  <si>
    <t>Robert Downes (5)</t>
  </si>
  <si>
    <t>2:04.8400</t>
  </si>
  <si>
    <t>Tim Meaden (4)</t>
  </si>
  <si>
    <t>2:05.3770</t>
  </si>
  <si>
    <t>Ben Mott (5)</t>
  </si>
  <si>
    <t>2:05.7388</t>
  </si>
  <si>
    <t>Leon Bogers (4)</t>
  </si>
  <si>
    <t>2:06.0632</t>
  </si>
  <si>
    <t>Murray Seymour (5)</t>
  </si>
  <si>
    <t>2:06.2935</t>
  </si>
  <si>
    <t>Peter Dannock (5)</t>
  </si>
  <si>
    <t>2:06.5260</t>
  </si>
  <si>
    <t>S22</t>
  </si>
  <si>
    <t>John Downes (5)</t>
  </si>
  <si>
    <t>2:07.4505</t>
  </si>
  <si>
    <t>S27</t>
  </si>
  <si>
    <t>Geoff Sanders (5)</t>
  </si>
  <si>
    <t>2:07.9783</t>
  </si>
  <si>
    <t>Simeon Ouzas (5)</t>
  </si>
  <si>
    <t>2:08.5013</t>
  </si>
  <si>
    <t>John Reid (5)</t>
  </si>
  <si>
    <t>2:08.6088</t>
  </si>
  <si>
    <t>George Vellis (5)</t>
  </si>
  <si>
    <t>2:09.3552</t>
  </si>
  <si>
    <t>Mark Manns (6)</t>
  </si>
  <si>
    <t>2:13.0516</t>
  </si>
  <si>
    <t>David</t>
  </si>
  <si>
    <t>WILKEN</t>
  </si>
  <si>
    <t>http://racing.natsoft.com.au/635980754/object_347490.80E/Result?33</t>
  </si>
  <si>
    <t>1:26.4671</t>
  </si>
  <si>
    <t>1:29.3501</t>
  </si>
  <si>
    <t>1:29.8465</t>
  </si>
  <si>
    <t>NSW</t>
  </si>
  <si>
    <t>1:30.8193</t>
  </si>
  <si>
    <t>1:33.3241</t>
  </si>
  <si>
    <t>1:33.8763</t>
  </si>
  <si>
    <t>1:34.1447</t>
  </si>
  <si>
    <t>1:35.1850</t>
  </si>
  <si>
    <t>1:35.6089</t>
  </si>
  <si>
    <t>1:36.2784</t>
  </si>
  <si>
    <t>1:36.5837</t>
  </si>
  <si>
    <t>1:36.6137</t>
  </si>
  <si>
    <t>1:36.6424</t>
  </si>
  <si>
    <t>1:37.1071</t>
  </si>
  <si>
    <t>1:37.7635</t>
  </si>
  <si>
    <t>1:37.8750</t>
  </si>
  <si>
    <t>1:38.1845</t>
  </si>
  <si>
    <t>1:38.2333</t>
  </si>
  <si>
    <t>1:39.6753</t>
  </si>
  <si>
    <t>1:40.7514</t>
  </si>
  <si>
    <t>1:41.1230</t>
  </si>
  <si>
    <t>1:41.9045</t>
  </si>
  <si>
    <t>1:43.4720</t>
  </si>
  <si>
    <t>1:50.6020</t>
  </si>
  <si>
    <t>http://racing.natsoft.com.au/636663188/object_675709.80C/Result?24</t>
  </si>
  <si>
    <t>Paul LEDWITH</t>
  </si>
  <si>
    <t>Russell GARNER</t>
  </si>
  <si>
    <t>Colin DENMAN-JONES</t>
  </si>
  <si>
    <t>Ralph THOMPSON</t>
  </si>
  <si>
    <t>Alan CONRAD</t>
  </si>
  <si>
    <t>Noel HERITAGE</t>
  </si>
  <si>
    <t>Peter PHILLIPS</t>
  </si>
  <si>
    <t>Simeon OUZAS</t>
  </si>
  <si>
    <t>Jeremy FREDERSDORFF</t>
  </si>
  <si>
    <t>Gavin NEWMAN</t>
  </si>
  <si>
    <t>Dean HASNAT</t>
  </si>
  <si>
    <t>Robert DOWNES</t>
  </si>
  <si>
    <t>Leon BOGERS</t>
  </si>
  <si>
    <t>Tim EMERY</t>
  </si>
  <si>
    <t>Ben MOTT</t>
  </si>
  <si>
    <t>John DOWNES</t>
  </si>
  <si>
    <t>Peter DEE</t>
  </si>
  <si>
    <t>John REID</t>
  </si>
  <si>
    <t>George VELLIS</t>
  </si>
  <si>
    <t>Lindy ANDERSON</t>
  </si>
  <si>
    <t>Jason BLYTH</t>
  </si>
  <si>
    <t>http://racing.natsoft.com.au/636922703/object_275860.89Z/Result?25</t>
  </si>
  <si>
    <t>1:07.1965</t>
  </si>
  <si>
    <t>1:08.4213</t>
  </si>
  <si>
    <t>1:08.8151</t>
  </si>
  <si>
    <t>David WILKEN (1)</t>
  </si>
  <si>
    <t>1:09.0044</t>
  </si>
  <si>
    <t>1:09.5969</t>
  </si>
  <si>
    <t>1:10.9889</t>
  </si>
  <si>
    <t>Steve SCHRECK (4)</t>
  </si>
  <si>
    <t>1:11.3945</t>
  </si>
  <si>
    <t>Paul MURPHY (3)</t>
  </si>
  <si>
    <t>1:12.1662</t>
  </si>
  <si>
    <t>Peter MARKS (1)</t>
  </si>
  <si>
    <t>1:12.2466</t>
  </si>
  <si>
    <t>1:12.3361</t>
  </si>
  <si>
    <t>1:12.4659</t>
  </si>
  <si>
    <t>1:12.6038</t>
  </si>
  <si>
    <t>1:12.7069</t>
  </si>
  <si>
    <t>Cameron MARKS (3)</t>
  </si>
  <si>
    <t>1:13.1241</t>
  </si>
  <si>
    <t>Tim EMERY (1)</t>
  </si>
  <si>
    <t>1:13.1454</t>
  </si>
  <si>
    <t>1:13.1680</t>
  </si>
  <si>
    <t>1:13.2028</t>
  </si>
  <si>
    <t>1:13.5145</t>
  </si>
  <si>
    <t>Dean HASNAT (1)</t>
  </si>
  <si>
    <t>1:13.6849</t>
  </si>
  <si>
    <t>1:13.7597</t>
  </si>
  <si>
    <t>David WHITEHEAD (3)</t>
  </si>
  <si>
    <t>1:13.7841</t>
  </si>
  <si>
    <t>Robert DOWNES (1)</t>
  </si>
  <si>
    <t>1:13.8160</t>
  </si>
  <si>
    <t>James MEADEN (3)</t>
  </si>
  <si>
    <t>1:13.9660</t>
  </si>
  <si>
    <t>Jeremy FREDERSDORFF 1</t>
  </si>
  <si>
    <t>1:14.3047</t>
  </si>
  <si>
    <t>1:14.5590</t>
  </si>
  <si>
    <t>1:14.9695</t>
  </si>
  <si>
    <t>1:15.6935</t>
  </si>
  <si>
    <t>John DOWNES (1)</t>
  </si>
  <si>
    <t>1:15.8572</t>
  </si>
  <si>
    <t>Ian VAGUE (3)</t>
  </si>
  <si>
    <t>1:18.0414</t>
  </si>
  <si>
    <t>1:19.9530</t>
  </si>
  <si>
    <t>1:20.2761</t>
  </si>
  <si>
    <t>1:26.5030</t>
  </si>
  <si>
    <t>1:38.9975</t>
  </si>
  <si>
    <t>1:40.7742</t>
  </si>
  <si>
    <t>1:41.0821</t>
  </si>
  <si>
    <t>1:41.3154</t>
  </si>
  <si>
    <t>1:42.7579</t>
  </si>
  <si>
    <t>1:43.5760</t>
  </si>
  <si>
    <t>1:43.9572</t>
  </si>
  <si>
    <t>1:45.0751</t>
  </si>
  <si>
    <t>1:45.4957</t>
  </si>
  <si>
    <t>1:46.1288</t>
  </si>
  <si>
    <t>1:46.5131</t>
  </si>
  <si>
    <t>1:46.5194</t>
  </si>
  <si>
    <t>1:46.7931</t>
  </si>
  <si>
    <t>1:46.8995</t>
  </si>
  <si>
    <t>1:47.6774</t>
  </si>
  <si>
    <t>1:47.7159</t>
  </si>
  <si>
    <t>1:47.8036</t>
  </si>
  <si>
    <t>1:47.9089</t>
  </si>
  <si>
    <t>1:48.0624</t>
  </si>
  <si>
    <t>1:48.1818</t>
  </si>
  <si>
    <t>1:48.4378</t>
  </si>
  <si>
    <t>1:48.6508</t>
  </si>
  <si>
    <t>1:48.9504</t>
  </si>
  <si>
    <t>1:49.0056</t>
  </si>
  <si>
    <t>1:49.0904</t>
  </si>
  <si>
    <t>1:49.5736</t>
  </si>
  <si>
    <t>1:50.6012</t>
  </si>
  <si>
    <t>1:51.3896</t>
  </si>
  <si>
    <t>1:53.2768</t>
  </si>
  <si>
    <t>1:56.4938</t>
  </si>
  <si>
    <t>2:00.1654</t>
  </si>
  <si>
    <t>2:11.2203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</si>
</sst>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14" borderId="1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36" borderId="0" xfId="0" applyFont="1" applyFill="1" applyAlignment="1">
      <alignment/>
    </xf>
    <xf numFmtId="49" fontId="5" fillId="14" borderId="0" xfId="0" applyNumberFormat="1" applyFont="1" applyFill="1" applyBorder="1" applyAlignment="1">
      <alignment horizontal="center"/>
    </xf>
    <xf numFmtId="49" fontId="5" fillId="13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13" borderId="0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13" borderId="13" xfId="0" applyFill="1" applyBorder="1" applyAlignment="1">
      <alignment/>
    </xf>
    <xf numFmtId="49" fontId="0" fillId="13" borderId="13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49" fontId="0" fillId="39" borderId="11" xfId="0" applyNumberFormat="1" applyFill="1" applyBorder="1" applyAlignment="1">
      <alignment horizontal="center"/>
    </xf>
    <xf numFmtId="0" fontId="5" fillId="32" borderId="29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13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179" fontId="5" fillId="32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3" xfId="0" applyFill="1" applyBorder="1" applyAlignment="1">
      <alignment horizontal="left" vertical="center"/>
    </xf>
    <xf numFmtId="0" fontId="0" fillId="13" borderId="13" xfId="0" applyFill="1" applyBorder="1" applyAlignment="1">
      <alignment horizontal="center" vertical="center"/>
    </xf>
    <xf numFmtId="49" fontId="0" fillId="13" borderId="13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0" xfId="0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49" fontId="0" fillId="42" borderId="0" xfId="0" applyNumberForma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0" xfId="0" applyFill="1" applyBorder="1" applyAlignment="1">
      <alignment horizontal="left" vertical="center"/>
    </xf>
    <xf numFmtId="0" fontId="0" fillId="38" borderId="0" xfId="0" applyFill="1" applyBorder="1" applyAlignment="1">
      <alignment horizontal="center" vertical="center"/>
    </xf>
    <xf numFmtId="49" fontId="0" fillId="38" borderId="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0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/>
    </xf>
    <xf numFmtId="49" fontId="5" fillId="4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53" applyAlignment="1" applyProtection="1">
      <alignment horizontal="left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13" borderId="13" xfId="0" applyNumberFormat="1" applyFill="1" applyBorder="1" applyAlignment="1">
      <alignment/>
    </xf>
    <xf numFmtId="0" fontId="5" fillId="13" borderId="13" xfId="0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/>
    </xf>
    <xf numFmtId="49" fontId="0" fillId="13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49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0" fontId="5" fillId="40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922703/object_275860.89Z/Result?25" TargetMode="Externa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027750/object_147339.82F/Result?28" TargetMode="Externa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O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6" customWidth="1"/>
    <col min="6" max="15" width="6.421875" style="8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5.75">
      <c r="A1" s="422" t="s">
        <v>55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7" s="28" customFormat="1" ht="107.25" customHeight="1" thickBot="1">
      <c r="A2" s="2" t="s">
        <v>0</v>
      </c>
      <c r="B2" s="223" t="s">
        <v>1</v>
      </c>
      <c r="C2" s="223"/>
      <c r="D2" s="2" t="s">
        <v>2</v>
      </c>
      <c r="E2" s="224" t="s">
        <v>3</v>
      </c>
      <c r="F2" s="225" t="s">
        <v>56</v>
      </c>
      <c r="G2" s="225" t="s">
        <v>163</v>
      </c>
      <c r="H2" s="225" t="s">
        <v>164</v>
      </c>
      <c r="I2" s="225" t="s">
        <v>158</v>
      </c>
      <c r="J2" s="225" t="s">
        <v>159</v>
      </c>
      <c r="K2" s="225" t="s">
        <v>160</v>
      </c>
      <c r="L2" s="225" t="s">
        <v>362</v>
      </c>
      <c r="M2" s="225" t="s">
        <v>363</v>
      </c>
      <c r="N2" s="225" t="s">
        <v>364</v>
      </c>
      <c r="O2" s="225" t="s">
        <v>365</v>
      </c>
      <c r="P2" s="27"/>
      <c r="Q2" s="27"/>
    </row>
    <row r="3" spans="1:15" s="5" customFormat="1" ht="12.75">
      <c r="A3" s="200">
        <v>1</v>
      </c>
      <c r="B3" s="292" t="s">
        <v>48</v>
      </c>
      <c r="C3" s="292" t="s">
        <v>135</v>
      </c>
      <c r="D3" s="293" t="s">
        <v>14</v>
      </c>
      <c r="E3" s="211">
        <f aca="true" t="shared" si="0" ref="E3:E35">SUM(F3:O3)-SMALL(F3:O3,2)-MIN(F3:O3)</f>
        <v>80</v>
      </c>
      <c r="F3" s="294">
        <v>10</v>
      </c>
      <c r="G3" s="295">
        <v>10</v>
      </c>
      <c r="H3" s="295">
        <v>10</v>
      </c>
      <c r="I3" s="295">
        <v>10</v>
      </c>
      <c r="J3" s="296">
        <v>10</v>
      </c>
      <c r="K3" s="296">
        <v>10</v>
      </c>
      <c r="L3" s="296">
        <v>10</v>
      </c>
      <c r="M3" s="295">
        <v>10</v>
      </c>
      <c r="N3" s="295">
        <v>0</v>
      </c>
      <c r="O3" s="297">
        <v>0</v>
      </c>
    </row>
    <row r="4" spans="1:15" s="5" customFormat="1" ht="12.75">
      <c r="A4" s="201">
        <v>1</v>
      </c>
      <c r="B4" s="57" t="s">
        <v>19</v>
      </c>
      <c r="C4" s="57" t="s">
        <v>134</v>
      </c>
      <c r="D4" s="65" t="s">
        <v>57</v>
      </c>
      <c r="E4" s="212">
        <f>SUM(F4:O4)-SMALL(F4:O4,2)-MIN(F4:O4)</f>
        <v>80</v>
      </c>
      <c r="F4" s="272">
        <v>10</v>
      </c>
      <c r="G4" s="65">
        <v>10</v>
      </c>
      <c r="H4" s="65">
        <v>10</v>
      </c>
      <c r="I4" s="65">
        <v>10</v>
      </c>
      <c r="J4" s="72">
        <v>10</v>
      </c>
      <c r="K4" s="72">
        <v>0</v>
      </c>
      <c r="L4" s="72">
        <v>10</v>
      </c>
      <c r="M4" s="65">
        <v>10</v>
      </c>
      <c r="N4" s="65">
        <v>7</v>
      </c>
      <c r="O4" s="207">
        <v>10</v>
      </c>
    </row>
    <row r="5" spans="1:15" s="5" customFormat="1" ht="12.75">
      <c r="A5" s="201">
        <v>1</v>
      </c>
      <c r="B5" s="180" t="s">
        <v>161</v>
      </c>
      <c r="C5" s="180" t="s">
        <v>162</v>
      </c>
      <c r="D5" s="133" t="s">
        <v>5</v>
      </c>
      <c r="E5" s="213">
        <f t="shared" si="0"/>
        <v>80</v>
      </c>
      <c r="F5" s="268">
        <v>10</v>
      </c>
      <c r="G5" s="130">
        <v>10</v>
      </c>
      <c r="H5" s="130">
        <v>10</v>
      </c>
      <c r="I5" s="130">
        <v>0</v>
      </c>
      <c r="J5" s="130">
        <v>10</v>
      </c>
      <c r="K5" s="130">
        <v>10</v>
      </c>
      <c r="L5" s="130">
        <v>10</v>
      </c>
      <c r="M5" s="124">
        <v>10</v>
      </c>
      <c r="N5" s="124">
        <v>10</v>
      </c>
      <c r="O5" s="204">
        <v>10</v>
      </c>
    </row>
    <row r="6" spans="1:17" ht="12.75">
      <c r="A6" s="203">
        <v>1</v>
      </c>
      <c r="B6" s="126" t="s">
        <v>128</v>
      </c>
      <c r="C6" s="126" t="s">
        <v>142</v>
      </c>
      <c r="D6" s="127" t="s">
        <v>4</v>
      </c>
      <c r="E6" s="212">
        <f t="shared" si="0"/>
        <v>80</v>
      </c>
      <c r="F6" s="269">
        <v>10</v>
      </c>
      <c r="G6" s="127">
        <v>10</v>
      </c>
      <c r="H6" s="127">
        <v>0</v>
      </c>
      <c r="I6" s="127">
        <v>10</v>
      </c>
      <c r="J6" s="147">
        <v>10</v>
      </c>
      <c r="K6" s="147">
        <v>10</v>
      </c>
      <c r="L6" s="147">
        <v>10</v>
      </c>
      <c r="M6" s="127">
        <v>10</v>
      </c>
      <c r="N6" s="127">
        <v>10</v>
      </c>
      <c r="O6" s="206">
        <v>10</v>
      </c>
      <c r="P6" s="14"/>
      <c r="Q6" s="15"/>
    </row>
    <row r="7" spans="1:15" s="5" customFormat="1" ht="12.75">
      <c r="A7" s="201">
        <v>5</v>
      </c>
      <c r="B7" s="121" t="s">
        <v>129</v>
      </c>
      <c r="C7" s="121" t="s">
        <v>139</v>
      </c>
      <c r="D7" s="122" t="s">
        <v>6</v>
      </c>
      <c r="E7" s="212">
        <f t="shared" si="0"/>
        <v>76</v>
      </c>
      <c r="F7" s="267">
        <v>6</v>
      </c>
      <c r="G7" s="122">
        <v>6</v>
      </c>
      <c r="H7" s="122">
        <v>10</v>
      </c>
      <c r="I7" s="122">
        <v>10</v>
      </c>
      <c r="J7" s="139">
        <v>10</v>
      </c>
      <c r="K7" s="139">
        <v>10</v>
      </c>
      <c r="L7" s="139">
        <v>10</v>
      </c>
      <c r="M7" s="122">
        <v>6</v>
      </c>
      <c r="N7" s="122">
        <v>10</v>
      </c>
      <c r="O7" s="205">
        <v>10</v>
      </c>
    </row>
    <row r="8" spans="1:15" s="5" customFormat="1" ht="12.75">
      <c r="A8" s="201">
        <v>6</v>
      </c>
      <c r="B8" s="58" t="s">
        <v>126</v>
      </c>
      <c r="C8" s="58" t="s">
        <v>144</v>
      </c>
      <c r="D8" s="66" t="s">
        <v>47</v>
      </c>
      <c r="E8" s="212">
        <f t="shared" si="0"/>
        <v>70</v>
      </c>
      <c r="F8" s="270">
        <v>2</v>
      </c>
      <c r="G8" s="66">
        <v>7</v>
      </c>
      <c r="H8" s="66">
        <v>7</v>
      </c>
      <c r="I8" s="66">
        <v>10</v>
      </c>
      <c r="J8" s="80">
        <v>10</v>
      </c>
      <c r="K8" s="80">
        <v>0</v>
      </c>
      <c r="L8" s="80">
        <v>10</v>
      </c>
      <c r="M8" s="66">
        <v>10</v>
      </c>
      <c r="N8" s="66">
        <v>6</v>
      </c>
      <c r="O8" s="209">
        <v>10</v>
      </c>
    </row>
    <row r="9" spans="1:15" s="5" customFormat="1" ht="12.75">
      <c r="A9" s="201">
        <v>7</v>
      </c>
      <c r="B9" s="121" t="s">
        <v>127</v>
      </c>
      <c r="C9" s="121" t="s">
        <v>136</v>
      </c>
      <c r="D9" s="122" t="s">
        <v>6</v>
      </c>
      <c r="E9" s="212">
        <f t="shared" si="0"/>
        <v>57</v>
      </c>
      <c r="F9" s="267">
        <v>10</v>
      </c>
      <c r="G9" s="122">
        <v>7</v>
      </c>
      <c r="H9" s="122">
        <v>7</v>
      </c>
      <c r="I9" s="122">
        <v>0</v>
      </c>
      <c r="J9" s="139">
        <v>7</v>
      </c>
      <c r="K9" s="139">
        <v>6</v>
      </c>
      <c r="L9" s="139">
        <v>0</v>
      </c>
      <c r="M9" s="122">
        <v>7</v>
      </c>
      <c r="N9" s="122">
        <v>7</v>
      </c>
      <c r="O9" s="205">
        <v>6</v>
      </c>
    </row>
    <row r="10" spans="1:15" s="5" customFormat="1" ht="12.75">
      <c r="A10" s="208">
        <v>7</v>
      </c>
      <c r="B10" s="59" t="s">
        <v>270</v>
      </c>
      <c r="C10" s="59" t="s">
        <v>271</v>
      </c>
      <c r="D10" s="67" t="s">
        <v>17</v>
      </c>
      <c r="E10" s="213">
        <f t="shared" si="0"/>
        <v>57</v>
      </c>
      <c r="F10" s="271">
        <v>0</v>
      </c>
      <c r="G10" s="67">
        <v>0</v>
      </c>
      <c r="H10" s="67">
        <v>10</v>
      </c>
      <c r="I10" s="67">
        <v>7</v>
      </c>
      <c r="J10" s="262">
        <v>0</v>
      </c>
      <c r="K10" s="262">
        <v>10</v>
      </c>
      <c r="L10" s="262">
        <v>10</v>
      </c>
      <c r="M10" s="67">
        <v>0</v>
      </c>
      <c r="N10" s="67">
        <v>10</v>
      </c>
      <c r="O10" s="263">
        <v>10</v>
      </c>
    </row>
    <row r="11" spans="1:15" s="5" customFormat="1" ht="12.75">
      <c r="A11" s="208">
        <v>9</v>
      </c>
      <c r="B11" s="56" t="s">
        <v>215</v>
      </c>
      <c r="C11" s="56" t="s">
        <v>216</v>
      </c>
      <c r="D11" s="64" t="s">
        <v>14</v>
      </c>
      <c r="E11" s="213">
        <f t="shared" si="0"/>
        <v>53</v>
      </c>
      <c r="F11" s="273">
        <v>0</v>
      </c>
      <c r="G11" s="64">
        <v>4</v>
      </c>
      <c r="H11" s="64">
        <v>3</v>
      </c>
      <c r="I11" s="64">
        <v>7</v>
      </c>
      <c r="J11" s="88">
        <v>6</v>
      </c>
      <c r="K11" s="88">
        <v>6</v>
      </c>
      <c r="L11" s="88">
        <v>7</v>
      </c>
      <c r="M11" s="64">
        <v>6</v>
      </c>
      <c r="N11" s="64">
        <v>10</v>
      </c>
      <c r="O11" s="210">
        <v>7</v>
      </c>
    </row>
    <row r="12" spans="1:15" s="5" customFormat="1" ht="12.75">
      <c r="A12" s="208">
        <v>10</v>
      </c>
      <c r="B12" s="59" t="s">
        <v>155</v>
      </c>
      <c r="C12" s="59" t="s">
        <v>148</v>
      </c>
      <c r="D12" s="67" t="s">
        <v>17</v>
      </c>
      <c r="E12" s="213">
        <f t="shared" si="0"/>
        <v>52</v>
      </c>
      <c r="F12" s="271">
        <v>1</v>
      </c>
      <c r="G12" s="67">
        <v>7</v>
      </c>
      <c r="H12" s="67">
        <v>7</v>
      </c>
      <c r="I12" s="67">
        <v>10</v>
      </c>
      <c r="J12" s="262">
        <v>10</v>
      </c>
      <c r="K12" s="262">
        <v>0</v>
      </c>
      <c r="L12" s="262">
        <v>7</v>
      </c>
      <c r="M12" s="67">
        <v>10</v>
      </c>
      <c r="N12" s="67">
        <v>0</v>
      </c>
      <c r="O12" s="263">
        <v>0</v>
      </c>
    </row>
    <row r="13" spans="1:15" s="5" customFormat="1" ht="12.75">
      <c r="A13" s="208">
        <v>10</v>
      </c>
      <c r="B13" s="58" t="s">
        <v>130</v>
      </c>
      <c r="C13" s="58" t="s">
        <v>140</v>
      </c>
      <c r="D13" s="66" t="s">
        <v>47</v>
      </c>
      <c r="E13" s="212">
        <f t="shared" si="0"/>
        <v>52</v>
      </c>
      <c r="F13" s="270">
        <v>5</v>
      </c>
      <c r="G13" s="66">
        <v>10</v>
      </c>
      <c r="H13" s="66">
        <v>5</v>
      </c>
      <c r="I13" s="66">
        <v>7</v>
      </c>
      <c r="J13" s="80">
        <v>7</v>
      </c>
      <c r="K13" s="80">
        <v>6</v>
      </c>
      <c r="L13" s="80">
        <v>7</v>
      </c>
      <c r="M13" s="66">
        <v>0</v>
      </c>
      <c r="N13" s="66">
        <v>5</v>
      </c>
      <c r="O13" s="209">
        <v>5</v>
      </c>
    </row>
    <row r="14" spans="1:15" s="5" customFormat="1" ht="12.75">
      <c r="A14" s="208">
        <v>12</v>
      </c>
      <c r="B14" s="121" t="s">
        <v>152</v>
      </c>
      <c r="C14" s="121" t="s">
        <v>145</v>
      </c>
      <c r="D14" s="122" t="s">
        <v>6</v>
      </c>
      <c r="E14" s="212">
        <f t="shared" si="0"/>
        <v>49</v>
      </c>
      <c r="F14" s="267">
        <v>3</v>
      </c>
      <c r="G14" s="122">
        <v>3</v>
      </c>
      <c r="H14" s="122">
        <v>5</v>
      </c>
      <c r="I14" s="122">
        <v>7</v>
      </c>
      <c r="J14" s="139">
        <v>6</v>
      </c>
      <c r="K14" s="139">
        <v>5</v>
      </c>
      <c r="L14" s="139">
        <v>2</v>
      </c>
      <c r="M14" s="122">
        <v>10</v>
      </c>
      <c r="N14" s="122">
        <v>6</v>
      </c>
      <c r="O14" s="205">
        <v>7</v>
      </c>
    </row>
    <row r="15" spans="1:15" s="5" customFormat="1" ht="12.75">
      <c r="A15" s="208">
        <v>13</v>
      </c>
      <c r="B15" s="57" t="s">
        <v>128</v>
      </c>
      <c r="C15" s="57" t="s">
        <v>138</v>
      </c>
      <c r="D15" s="65" t="s">
        <v>57</v>
      </c>
      <c r="E15" s="212">
        <f t="shared" si="0"/>
        <v>47</v>
      </c>
      <c r="F15" s="272">
        <v>6</v>
      </c>
      <c r="G15" s="65">
        <v>7</v>
      </c>
      <c r="H15" s="65">
        <v>7</v>
      </c>
      <c r="I15" s="65">
        <v>2</v>
      </c>
      <c r="J15" s="72">
        <v>1</v>
      </c>
      <c r="K15" s="72">
        <v>7</v>
      </c>
      <c r="L15" s="72">
        <v>0</v>
      </c>
      <c r="M15" s="65">
        <v>6</v>
      </c>
      <c r="N15" s="65">
        <v>6</v>
      </c>
      <c r="O15" s="207">
        <v>6</v>
      </c>
    </row>
    <row r="16" spans="1:15" s="5" customFormat="1" ht="12.75">
      <c r="A16" s="208">
        <v>14</v>
      </c>
      <c r="B16" s="121" t="s">
        <v>126</v>
      </c>
      <c r="C16" s="121" t="s">
        <v>137</v>
      </c>
      <c r="D16" s="122" t="s">
        <v>6</v>
      </c>
      <c r="E16" s="212">
        <f t="shared" si="0"/>
        <v>42</v>
      </c>
      <c r="F16" s="267">
        <v>7</v>
      </c>
      <c r="G16" s="122">
        <v>10</v>
      </c>
      <c r="H16" s="122">
        <v>6</v>
      </c>
      <c r="I16" s="122">
        <v>5</v>
      </c>
      <c r="J16" s="139">
        <v>0</v>
      </c>
      <c r="K16" s="139">
        <v>4</v>
      </c>
      <c r="L16" s="139">
        <v>5</v>
      </c>
      <c r="M16" s="122">
        <v>5</v>
      </c>
      <c r="N16" s="122">
        <v>0</v>
      </c>
      <c r="O16" s="205">
        <v>0</v>
      </c>
    </row>
    <row r="17" spans="1:15" s="5" customFormat="1" ht="12.75">
      <c r="A17" s="208">
        <v>15</v>
      </c>
      <c r="B17" s="121" t="s">
        <v>221</v>
      </c>
      <c r="C17" s="121" t="s">
        <v>222</v>
      </c>
      <c r="D17" s="122" t="s">
        <v>6</v>
      </c>
      <c r="E17" s="213">
        <f t="shared" si="0"/>
        <v>41</v>
      </c>
      <c r="F17" s="267">
        <v>4</v>
      </c>
      <c r="G17" s="122">
        <v>5</v>
      </c>
      <c r="H17" s="122">
        <v>4</v>
      </c>
      <c r="I17" s="122">
        <v>4</v>
      </c>
      <c r="J17" s="139">
        <v>4</v>
      </c>
      <c r="K17" s="139">
        <v>7</v>
      </c>
      <c r="L17" s="139">
        <v>7</v>
      </c>
      <c r="M17" s="122">
        <v>4</v>
      </c>
      <c r="N17" s="122">
        <v>5</v>
      </c>
      <c r="O17" s="205">
        <v>5</v>
      </c>
    </row>
    <row r="18" spans="1:15" s="5" customFormat="1" ht="12.75">
      <c r="A18" s="208">
        <v>15</v>
      </c>
      <c r="B18" s="57" t="s">
        <v>413</v>
      </c>
      <c r="C18" s="57" t="s">
        <v>414</v>
      </c>
      <c r="D18" s="65" t="s">
        <v>57</v>
      </c>
      <c r="E18" s="212">
        <f t="shared" si="0"/>
        <v>41</v>
      </c>
      <c r="F18" s="272">
        <v>0</v>
      </c>
      <c r="G18" s="65">
        <v>0</v>
      </c>
      <c r="H18" s="65">
        <v>0</v>
      </c>
      <c r="I18" s="65">
        <v>0</v>
      </c>
      <c r="J18" s="72">
        <v>0</v>
      </c>
      <c r="K18" s="72">
        <v>10</v>
      </c>
      <c r="L18" s="72">
        <v>7</v>
      </c>
      <c r="M18" s="65">
        <v>7</v>
      </c>
      <c r="N18" s="65">
        <v>10</v>
      </c>
      <c r="O18" s="207">
        <v>7</v>
      </c>
    </row>
    <row r="19" spans="1:15" s="5" customFormat="1" ht="12.75">
      <c r="A19" s="208">
        <v>17</v>
      </c>
      <c r="B19" s="58" t="s">
        <v>151</v>
      </c>
      <c r="C19" s="58" t="s">
        <v>143</v>
      </c>
      <c r="D19" s="66" t="s">
        <v>47</v>
      </c>
      <c r="E19" s="212">
        <f t="shared" si="0"/>
        <v>39</v>
      </c>
      <c r="F19" s="270">
        <v>3</v>
      </c>
      <c r="G19" s="66">
        <v>6</v>
      </c>
      <c r="H19" s="66">
        <v>4</v>
      </c>
      <c r="I19" s="66">
        <v>4</v>
      </c>
      <c r="J19" s="80">
        <v>5</v>
      </c>
      <c r="K19" s="80">
        <v>5</v>
      </c>
      <c r="L19" s="80">
        <v>6</v>
      </c>
      <c r="M19" s="66">
        <v>5</v>
      </c>
      <c r="N19" s="66">
        <v>4</v>
      </c>
      <c r="O19" s="209">
        <v>4</v>
      </c>
    </row>
    <row r="20" spans="1:17" ht="12.75">
      <c r="A20" s="208">
        <v>18</v>
      </c>
      <c r="B20" s="58" t="s">
        <v>131</v>
      </c>
      <c r="C20" s="58" t="s">
        <v>141</v>
      </c>
      <c r="D20" s="66" t="s">
        <v>47</v>
      </c>
      <c r="E20" s="212">
        <f t="shared" si="0"/>
        <v>35</v>
      </c>
      <c r="F20" s="270">
        <v>4</v>
      </c>
      <c r="G20" s="66">
        <v>5</v>
      </c>
      <c r="H20" s="66">
        <v>6</v>
      </c>
      <c r="I20" s="66">
        <v>6</v>
      </c>
      <c r="J20" s="80">
        <v>0</v>
      </c>
      <c r="K20" s="80">
        <v>0</v>
      </c>
      <c r="L20" s="80">
        <v>0</v>
      </c>
      <c r="M20" s="66">
        <v>0</v>
      </c>
      <c r="N20" s="66">
        <v>7</v>
      </c>
      <c r="O20" s="209">
        <v>7</v>
      </c>
      <c r="P20" s="14"/>
      <c r="Q20" s="15"/>
    </row>
    <row r="21" spans="1:17" ht="12.75">
      <c r="A21" s="208">
        <v>19</v>
      </c>
      <c r="B21" s="58" t="s">
        <v>276</v>
      </c>
      <c r="C21" s="58" t="s">
        <v>277</v>
      </c>
      <c r="D21" s="66" t="s">
        <v>47</v>
      </c>
      <c r="E21" s="212">
        <f t="shared" si="0"/>
        <v>34</v>
      </c>
      <c r="F21" s="270">
        <v>0</v>
      </c>
      <c r="G21" s="66">
        <v>0</v>
      </c>
      <c r="H21" s="66">
        <v>10</v>
      </c>
      <c r="I21" s="66">
        <v>0</v>
      </c>
      <c r="J21" s="80">
        <v>4</v>
      </c>
      <c r="K21" s="80">
        <v>0</v>
      </c>
      <c r="L21" s="80">
        <v>0</v>
      </c>
      <c r="M21" s="66">
        <v>4</v>
      </c>
      <c r="N21" s="66">
        <v>10</v>
      </c>
      <c r="O21" s="209">
        <v>6</v>
      </c>
      <c r="P21" s="14"/>
      <c r="Q21" s="15"/>
    </row>
    <row r="22" spans="1:15" s="5" customFormat="1" ht="12.75">
      <c r="A22" s="208">
        <v>20</v>
      </c>
      <c r="B22" s="56" t="s">
        <v>153</v>
      </c>
      <c r="C22" s="56" t="s">
        <v>146</v>
      </c>
      <c r="D22" s="64" t="s">
        <v>14</v>
      </c>
      <c r="E22" s="212">
        <f t="shared" si="0"/>
        <v>32</v>
      </c>
      <c r="F22" s="266">
        <v>1</v>
      </c>
      <c r="G22" s="94">
        <v>7</v>
      </c>
      <c r="H22" s="94">
        <v>0</v>
      </c>
      <c r="I22" s="94">
        <v>0</v>
      </c>
      <c r="J22" s="93">
        <v>7</v>
      </c>
      <c r="K22" s="93">
        <v>0</v>
      </c>
      <c r="L22" s="93">
        <v>0</v>
      </c>
      <c r="M22" s="94">
        <v>0</v>
      </c>
      <c r="N22" s="94">
        <v>7</v>
      </c>
      <c r="O22" s="202">
        <v>10</v>
      </c>
    </row>
    <row r="23" spans="1:15" s="5" customFormat="1" ht="12.75">
      <c r="A23" s="208">
        <v>21</v>
      </c>
      <c r="B23" s="146" t="s">
        <v>132</v>
      </c>
      <c r="C23" s="121" t="s">
        <v>142</v>
      </c>
      <c r="D23" s="122" t="s">
        <v>6</v>
      </c>
      <c r="E23" s="212">
        <f t="shared" si="0"/>
        <v>30</v>
      </c>
      <c r="F23" s="267">
        <v>5</v>
      </c>
      <c r="G23" s="122">
        <v>4</v>
      </c>
      <c r="H23" s="122">
        <v>0</v>
      </c>
      <c r="I23" s="122">
        <v>6</v>
      </c>
      <c r="J23" s="139">
        <v>0</v>
      </c>
      <c r="K23" s="139">
        <v>0</v>
      </c>
      <c r="L23" s="139">
        <v>4</v>
      </c>
      <c r="M23" s="122">
        <v>3</v>
      </c>
      <c r="N23" s="122">
        <v>4</v>
      </c>
      <c r="O23" s="205">
        <v>4</v>
      </c>
    </row>
    <row r="24" spans="1:15" s="5" customFormat="1" ht="12.75">
      <c r="A24" s="208">
        <v>22</v>
      </c>
      <c r="B24" s="214" t="s">
        <v>272</v>
      </c>
      <c r="C24" s="214" t="s">
        <v>273</v>
      </c>
      <c r="D24" s="215" t="s">
        <v>18</v>
      </c>
      <c r="E24" s="213">
        <f t="shared" si="0"/>
        <v>26</v>
      </c>
      <c r="F24" s="274">
        <v>0</v>
      </c>
      <c r="G24" s="215">
        <v>0</v>
      </c>
      <c r="H24" s="215">
        <v>6</v>
      </c>
      <c r="I24" s="215">
        <v>6</v>
      </c>
      <c r="J24" s="216">
        <v>0</v>
      </c>
      <c r="K24" s="216">
        <v>0</v>
      </c>
      <c r="L24" s="216">
        <v>5</v>
      </c>
      <c r="M24" s="215">
        <v>0</v>
      </c>
      <c r="N24" s="215">
        <v>4</v>
      </c>
      <c r="O24" s="217">
        <v>5</v>
      </c>
    </row>
    <row r="25" spans="1:15" s="5" customFormat="1" ht="12.75">
      <c r="A25" s="208">
        <v>23</v>
      </c>
      <c r="B25" s="57" t="s">
        <v>359</v>
      </c>
      <c r="C25" s="57" t="s">
        <v>360</v>
      </c>
      <c r="D25" s="65" t="s">
        <v>57</v>
      </c>
      <c r="E25" s="212">
        <f t="shared" si="0"/>
        <v>23</v>
      </c>
      <c r="F25" s="272">
        <v>0</v>
      </c>
      <c r="G25" s="65">
        <v>0</v>
      </c>
      <c r="H25" s="65">
        <v>0</v>
      </c>
      <c r="I25" s="65">
        <v>0</v>
      </c>
      <c r="J25" s="72">
        <v>7</v>
      </c>
      <c r="K25" s="72">
        <v>0</v>
      </c>
      <c r="L25" s="72">
        <v>6</v>
      </c>
      <c r="M25" s="65">
        <v>0</v>
      </c>
      <c r="N25" s="65">
        <v>5</v>
      </c>
      <c r="O25" s="207">
        <v>5</v>
      </c>
    </row>
    <row r="26" spans="1:15" s="5" customFormat="1" ht="12.75">
      <c r="A26" s="208">
        <v>24</v>
      </c>
      <c r="B26" s="313" t="s">
        <v>475</v>
      </c>
      <c r="C26" s="313" t="s">
        <v>476</v>
      </c>
      <c r="D26" s="67" t="s">
        <v>17</v>
      </c>
      <c r="E26" s="213">
        <f t="shared" si="0"/>
        <v>19</v>
      </c>
      <c r="F26" s="271">
        <v>0</v>
      </c>
      <c r="G26" s="67">
        <v>0</v>
      </c>
      <c r="H26" s="67">
        <v>0</v>
      </c>
      <c r="I26" s="67">
        <v>0</v>
      </c>
      <c r="J26" s="262">
        <v>0</v>
      </c>
      <c r="K26" s="262">
        <v>0</v>
      </c>
      <c r="L26" s="262">
        <v>6</v>
      </c>
      <c r="M26" s="67">
        <v>0</v>
      </c>
      <c r="N26" s="67">
        <v>6</v>
      </c>
      <c r="O26" s="263">
        <v>7</v>
      </c>
    </row>
    <row r="27" spans="1:17" ht="12.75">
      <c r="A27" s="208">
        <v>25</v>
      </c>
      <c r="B27" s="121" t="s">
        <v>213</v>
      </c>
      <c r="C27" s="121" t="s">
        <v>214</v>
      </c>
      <c r="D27" s="122" t="s">
        <v>6</v>
      </c>
      <c r="E27" s="213">
        <f t="shared" si="0"/>
        <v>16</v>
      </c>
      <c r="F27" s="267">
        <v>0</v>
      </c>
      <c r="G27" s="122">
        <v>1</v>
      </c>
      <c r="H27" s="122">
        <v>2</v>
      </c>
      <c r="I27" s="122">
        <v>3</v>
      </c>
      <c r="J27" s="139">
        <v>5</v>
      </c>
      <c r="K27" s="139">
        <v>2</v>
      </c>
      <c r="L27" s="139">
        <v>3</v>
      </c>
      <c r="M27" s="122">
        <v>0</v>
      </c>
      <c r="N27" s="122">
        <v>0</v>
      </c>
      <c r="O27" s="205">
        <v>0</v>
      </c>
      <c r="P27" s="14"/>
      <c r="Q27" s="15"/>
    </row>
    <row r="28" spans="1:17" ht="12.75">
      <c r="A28" s="208">
        <v>26</v>
      </c>
      <c r="B28" s="58" t="s">
        <v>154</v>
      </c>
      <c r="C28" s="58" t="s">
        <v>147</v>
      </c>
      <c r="D28" s="66" t="s">
        <v>47</v>
      </c>
      <c r="E28" s="212">
        <f t="shared" si="0"/>
        <v>15</v>
      </c>
      <c r="F28" s="270">
        <v>1</v>
      </c>
      <c r="G28" s="66">
        <v>0</v>
      </c>
      <c r="H28" s="66">
        <v>0</v>
      </c>
      <c r="I28" s="66">
        <v>2</v>
      </c>
      <c r="J28" s="80">
        <v>3</v>
      </c>
      <c r="K28" s="80">
        <v>0</v>
      </c>
      <c r="L28" s="80">
        <v>1</v>
      </c>
      <c r="M28" s="66">
        <v>2</v>
      </c>
      <c r="N28" s="66">
        <v>3</v>
      </c>
      <c r="O28" s="209">
        <v>3</v>
      </c>
      <c r="P28" s="14"/>
      <c r="Q28" s="15"/>
    </row>
    <row r="29" spans="1:15" s="5" customFormat="1" ht="12.75">
      <c r="A29" s="208">
        <v>27</v>
      </c>
      <c r="B29" s="56" t="s">
        <v>274</v>
      </c>
      <c r="C29" s="56" t="s">
        <v>275</v>
      </c>
      <c r="D29" s="64" t="s">
        <v>14</v>
      </c>
      <c r="E29" s="212">
        <f t="shared" si="0"/>
        <v>14</v>
      </c>
      <c r="F29" s="266">
        <v>0</v>
      </c>
      <c r="G29" s="94">
        <v>0</v>
      </c>
      <c r="H29" s="94">
        <v>7</v>
      </c>
      <c r="I29" s="94">
        <v>0</v>
      </c>
      <c r="J29" s="93">
        <v>0</v>
      </c>
      <c r="K29" s="93">
        <v>7</v>
      </c>
      <c r="L29" s="93">
        <v>0</v>
      </c>
      <c r="M29" s="94">
        <v>0</v>
      </c>
      <c r="N29" s="94">
        <v>0</v>
      </c>
      <c r="O29" s="202">
        <v>0</v>
      </c>
    </row>
    <row r="30" spans="1:15" s="5" customFormat="1" ht="12.75">
      <c r="A30" s="201">
        <v>28</v>
      </c>
      <c r="B30" s="121" t="s">
        <v>278</v>
      </c>
      <c r="C30" s="121" t="s">
        <v>279</v>
      </c>
      <c r="D30" s="122" t="s">
        <v>6</v>
      </c>
      <c r="E30" s="213">
        <f t="shared" si="0"/>
        <v>12</v>
      </c>
      <c r="F30" s="267">
        <v>0</v>
      </c>
      <c r="G30" s="122">
        <v>0</v>
      </c>
      <c r="H30" s="122">
        <v>3</v>
      </c>
      <c r="I30" s="122">
        <v>0</v>
      </c>
      <c r="J30" s="139">
        <v>0</v>
      </c>
      <c r="K30" s="139">
        <v>3</v>
      </c>
      <c r="L30" s="139">
        <v>6</v>
      </c>
      <c r="M30" s="122">
        <v>0</v>
      </c>
      <c r="N30" s="122">
        <v>0</v>
      </c>
      <c r="O30" s="205">
        <v>0</v>
      </c>
    </row>
    <row r="31" spans="1:15" s="5" customFormat="1" ht="12.75">
      <c r="A31" s="208">
        <v>29</v>
      </c>
      <c r="B31" s="89" t="s">
        <v>217</v>
      </c>
      <c r="C31" s="89" t="s">
        <v>218</v>
      </c>
      <c r="D31" s="90" t="s">
        <v>14</v>
      </c>
      <c r="E31" s="213">
        <f t="shared" si="0"/>
        <v>9</v>
      </c>
      <c r="F31" s="273">
        <v>0</v>
      </c>
      <c r="G31" s="64">
        <v>1</v>
      </c>
      <c r="H31" s="64">
        <v>0</v>
      </c>
      <c r="I31" s="64">
        <v>2</v>
      </c>
      <c r="J31" s="88">
        <v>2</v>
      </c>
      <c r="K31" s="88">
        <v>0</v>
      </c>
      <c r="L31" s="88">
        <v>0</v>
      </c>
      <c r="M31" s="64">
        <v>0</v>
      </c>
      <c r="N31" s="64">
        <v>2</v>
      </c>
      <c r="O31" s="210">
        <v>2</v>
      </c>
    </row>
    <row r="32" spans="1:15" s="5" customFormat="1" ht="12.75">
      <c r="A32" s="208">
        <v>30</v>
      </c>
      <c r="B32" s="214" t="s">
        <v>219</v>
      </c>
      <c r="C32" s="214" t="s">
        <v>220</v>
      </c>
      <c r="D32" s="215" t="s">
        <v>18</v>
      </c>
      <c r="E32" s="213">
        <f t="shared" si="0"/>
        <v>6</v>
      </c>
      <c r="F32" s="274">
        <v>0</v>
      </c>
      <c r="G32" s="215">
        <v>6</v>
      </c>
      <c r="H32" s="215">
        <v>0</v>
      </c>
      <c r="I32" s="215">
        <v>0</v>
      </c>
      <c r="J32" s="216">
        <v>0</v>
      </c>
      <c r="K32" s="216">
        <v>0</v>
      </c>
      <c r="L32" s="216">
        <v>0</v>
      </c>
      <c r="M32" s="215">
        <v>0</v>
      </c>
      <c r="N32" s="215">
        <v>0</v>
      </c>
      <c r="O32" s="217">
        <v>0</v>
      </c>
    </row>
    <row r="33" spans="1:15" s="5" customFormat="1" ht="12.75">
      <c r="A33" s="208">
        <v>31</v>
      </c>
      <c r="B33" s="121" t="s">
        <v>211</v>
      </c>
      <c r="C33" s="121" t="s">
        <v>212</v>
      </c>
      <c r="D33" s="122" t="s">
        <v>6</v>
      </c>
      <c r="E33" s="213">
        <f t="shared" si="0"/>
        <v>5</v>
      </c>
      <c r="F33" s="267">
        <v>0</v>
      </c>
      <c r="G33" s="122">
        <v>2</v>
      </c>
      <c r="H33" s="122">
        <v>0</v>
      </c>
      <c r="I33" s="122">
        <v>0</v>
      </c>
      <c r="J33" s="139">
        <v>3</v>
      </c>
      <c r="K33" s="139">
        <v>0</v>
      </c>
      <c r="L33" s="139">
        <v>0</v>
      </c>
      <c r="M33" s="122">
        <v>0</v>
      </c>
      <c r="N33" s="122">
        <v>0</v>
      </c>
      <c r="O33" s="205">
        <v>0</v>
      </c>
    </row>
    <row r="34" spans="1:17" ht="12.75">
      <c r="A34" s="201">
        <v>32</v>
      </c>
      <c r="B34" s="58" t="s">
        <v>150</v>
      </c>
      <c r="C34" s="58" t="s">
        <v>149</v>
      </c>
      <c r="D34" s="66" t="s">
        <v>47</v>
      </c>
      <c r="E34" s="212">
        <f t="shared" si="0"/>
        <v>4</v>
      </c>
      <c r="F34" s="270">
        <v>1</v>
      </c>
      <c r="G34" s="66">
        <v>1</v>
      </c>
      <c r="H34" s="66">
        <v>0</v>
      </c>
      <c r="I34" s="66">
        <v>0</v>
      </c>
      <c r="J34" s="80">
        <v>2</v>
      </c>
      <c r="K34" s="80">
        <v>0</v>
      </c>
      <c r="L34" s="80">
        <v>0</v>
      </c>
      <c r="M34" s="66">
        <v>0</v>
      </c>
      <c r="N34" s="66">
        <v>0</v>
      </c>
      <c r="O34" s="209">
        <v>0</v>
      </c>
      <c r="P34" s="14"/>
      <c r="Q34" s="15"/>
    </row>
    <row r="35" spans="1:15" s="5" customFormat="1" ht="13.5" thickBot="1">
      <c r="A35" s="226">
        <v>33</v>
      </c>
      <c r="B35" s="60" t="s">
        <v>274</v>
      </c>
      <c r="C35" s="60" t="s">
        <v>361</v>
      </c>
      <c r="D35" s="68" t="s">
        <v>47</v>
      </c>
      <c r="E35" s="280">
        <f t="shared" si="0"/>
        <v>2</v>
      </c>
      <c r="F35" s="281">
        <v>0</v>
      </c>
      <c r="G35" s="68">
        <v>0</v>
      </c>
      <c r="H35" s="68">
        <v>0</v>
      </c>
      <c r="I35" s="68">
        <v>0</v>
      </c>
      <c r="J35" s="282">
        <v>1</v>
      </c>
      <c r="K35" s="282">
        <v>0</v>
      </c>
      <c r="L35" s="282">
        <v>0</v>
      </c>
      <c r="M35" s="68">
        <v>1</v>
      </c>
      <c r="N35" s="68">
        <v>0</v>
      </c>
      <c r="O35" s="283">
        <v>0</v>
      </c>
    </row>
    <row r="36" spans="1:17" ht="12.75">
      <c r="A36" s="3"/>
      <c r="B36" s="9"/>
      <c r="C36" s="9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15"/>
    </row>
    <row r="37" spans="1:17" ht="15.75">
      <c r="A37" s="10" t="s">
        <v>7</v>
      </c>
      <c r="B37" s="6"/>
      <c r="C37" s="6"/>
      <c r="D37" s="17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5"/>
    </row>
    <row r="38" spans="1:17" ht="12.75">
      <c r="A38" s="16"/>
      <c r="B38" s="6"/>
      <c r="C38" s="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  <c r="Q38" s="15"/>
    </row>
    <row r="39" spans="1:15" s="5" customFormat="1" ht="12.75">
      <c r="A39" s="149" t="s">
        <v>8</v>
      </c>
      <c r="B39" s="150"/>
      <c r="C39" s="150"/>
      <c r="D39" s="128"/>
      <c r="E39" s="25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5" customFormat="1" ht="12.75">
      <c r="A40" s="151">
        <v>1</v>
      </c>
      <c r="B40" s="152" t="s">
        <v>21</v>
      </c>
      <c r="C40" s="152" t="s">
        <v>142</v>
      </c>
      <c r="D40" s="148" t="s">
        <v>4</v>
      </c>
      <c r="E40" s="153">
        <f aca="true" t="shared" si="1" ref="E40:E49">SUM(F40:O40)-SMALL(F40:O40,2)-MIN(F40:O40)</f>
        <v>80</v>
      </c>
      <c r="F40" s="147">
        <v>10</v>
      </c>
      <c r="G40" s="148">
        <v>10</v>
      </c>
      <c r="H40" s="148">
        <v>0</v>
      </c>
      <c r="I40" s="148">
        <v>10</v>
      </c>
      <c r="J40" s="147">
        <v>10</v>
      </c>
      <c r="K40" s="147">
        <v>10</v>
      </c>
      <c r="L40" s="147">
        <v>10</v>
      </c>
      <c r="M40" s="127">
        <v>10</v>
      </c>
      <c r="N40" s="127">
        <v>10</v>
      </c>
      <c r="O40" s="127">
        <v>10</v>
      </c>
    </row>
    <row r="41" spans="1:15" s="5" customFormat="1" ht="12.75">
      <c r="A41" s="151">
        <v>2</v>
      </c>
      <c r="B41" s="152"/>
      <c r="C41" s="152"/>
      <c r="D41" s="148" t="s">
        <v>4</v>
      </c>
      <c r="E41" s="153">
        <f t="shared" si="1"/>
        <v>0</v>
      </c>
      <c r="F41" s="147">
        <v>0</v>
      </c>
      <c r="G41" s="148">
        <v>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27">
        <v>0</v>
      </c>
      <c r="N41" s="127">
        <v>0</v>
      </c>
      <c r="O41" s="127">
        <v>0</v>
      </c>
    </row>
    <row r="42" spans="1:15" s="5" customFormat="1" ht="12.75">
      <c r="A42" s="151">
        <v>3</v>
      </c>
      <c r="B42" s="152"/>
      <c r="C42" s="152"/>
      <c r="D42" s="148" t="s">
        <v>4</v>
      </c>
      <c r="E42" s="153">
        <f t="shared" si="1"/>
        <v>0</v>
      </c>
      <c r="F42" s="147">
        <v>0</v>
      </c>
      <c r="G42" s="148">
        <v>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27">
        <v>0</v>
      </c>
      <c r="N42" s="127">
        <v>0</v>
      </c>
      <c r="O42" s="127">
        <v>0</v>
      </c>
    </row>
    <row r="43" spans="1:17" ht="12.75">
      <c r="A43" s="151">
        <v>4</v>
      </c>
      <c r="B43" s="152"/>
      <c r="C43" s="152"/>
      <c r="D43" s="148" t="s">
        <v>4</v>
      </c>
      <c r="E43" s="153">
        <f t="shared" si="1"/>
        <v>0</v>
      </c>
      <c r="F43" s="147">
        <v>0</v>
      </c>
      <c r="G43" s="148">
        <v>0</v>
      </c>
      <c r="H43" s="148">
        <v>0</v>
      </c>
      <c r="I43" s="148">
        <v>0</v>
      </c>
      <c r="J43" s="147">
        <v>0</v>
      </c>
      <c r="K43" s="147">
        <v>0</v>
      </c>
      <c r="L43" s="147">
        <v>0</v>
      </c>
      <c r="M43" s="127">
        <v>0</v>
      </c>
      <c r="N43" s="127">
        <v>0</v>
      </c>
      <c r="O43" s="127">
        <v>0</v>
      </c>
      <c r="P43" s="14"/>
      <c r="Q43" s="15"/>
    </row>
    <row r="44" spans="1:17" ht="12.75">
      <c r="A44" s="154">
        <v>5</v>
      </c>
      <c r="B44" s="126"/>
      <c r="C44" s="126"/>
      <c r="D44" s="148" t="s">
        <v>4</v>
      </c>
      <c r="E44" s="153">
        <f t="shared" si="1"/>
        <v>0</v>
      </c>
      <c r="F44" s="147">
        <v>0</v>
      </c>
      <c r="G44" s="148">
        <v>0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27">
        <v>0</v>
      </c>
      <c r="N44" s="127">
        <v>0</v>
      </c>
      <c r="O44" s="127">
        <v>0</v>
      </c>
      <c r="P44" s="14"/>
      <c r="Q44" s="15"/>
    </row>
    <row r="45" spans="1:17" ht="12.75">
      <c r="A45" s="154">
        <v>6</v>
      </c>
      <c r="B45" s="152"/>
      <c r="C45" s="152"/>
      <c r="D45" s="148" t="s">
        <v>4</v>
      </c>
      <c r="E45" s="153">
        <f t="shared" si="1"/>
        <v>0</v>
      </c>
      <c r="F45" s="147">
        <v>0</v>
      </c>
      <c r="G45" s="148">
        <v>0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27">
        <v>0</v>
      </c>
      <c r="N45" s="127">
        <v>0</v>
      </c>
      <c r="O45" s="127">
        <v>0</v>
      </c>
      <c r="P45" s="14"/>
      <c r="Q45" s="15"/>
    </row>
    <row r="46" spans="1:17" ht="12.75">
      <c r="A46" s="154">
        <v>7</v>
      </c>
      <c r="B46" s="126"/>
      <c r="C46" s="126"/>
      <c r="D46" s="148" t="s">
        <v>4</v>
      </c>
      <c r="E46" s="153">
        <f t="shared" si="1"/>
        <v>0</v>
      </c>
      <c r="F46" s="147">
        <v>0</v>
      </c>
      <c r="G46" s="148">
        <v>0</v>
      </c>
      <c r="H46" s="148">
        <v>0</v>
      </c>
      <c r="I46" s="148">
        <v>0</v>
      </c>
      <c r="J46" s="147">
        <v>0</v>
      </c>
      <c r="K46" s="147">
        <v>0</v>
      </c>
      <c r="L46" s="147">
        <v>0</v>
      </c>
      <c r="M46" s="127">
        <v>0</v>
      </c>
      <c r="N46" s="127">
        <v>0</v>
      </c>
      <c r="O46" s="127">
        <v>0</v>
      </c>
      <c r="P46" s="14"/>
      <c r="Q46" s="15"/>
    </row>
    <row r="47" spans="1:17" ht="12.75">
      <c r="A47" s="154">
        <v>8</v>
      </c>
      <c r="B47" s="152"/>
      <c r="C47" s="152"/>
      <c r="D47" s="148" t="s">
        <v>4</v>
      </c>
      <c r="E47" s="153">
        <f t="shared" si="1"/>
        <v>0</v>
      </c>
      <c r="F47" s="147">
        <v>0</v>
      </c>
      <c r="G47" s="148">
        <v>0</v>
      </c>
      <c r="H47" s="148">
        <v>0</v>
      </c>
      <c r="I47" s="148">
        <v>0</v>
      </c>
      <c r="J47" s="147">
        <v>0</v>
      </c>
      <c r="K47" s="147">
        <v>0</v>
      </c>
      <c r="L47" s="147">
        <v>0</v>
      </c>
      <c r="M47" s="127">
        <v>0</v>
      </c>
      <c r="N47" s="127">
        <v>0</v>
      </c>
      <c r="O47" s="127">
        <v>0</v>
      </c>
      <c r="P47" s="14"/>
      <c r="Q47" s="15"/>
    </row>
    <row r="48" spans="1:17" ht="12.75">
      <c r="A48" s="154">
        <v>9</v>
      </c>
      <c r="B48" s="155"/>
      <c r="C48" s="155"/>
      <c r="D48" s="148" t="s">
        <v>4</v>
      </c>
      <c r="E48" s="153">
        <f t="shared" si="1"/>
        <v>0</v>
      </c>
      <c r="F48" s="147">
        <v>0</v>
      </c>
      <c r="G48" s="148">
        <v>0</v>
      </c>
      <c r="H48" s="148">
        <v>0</v>
      </c>
      <c r="I48" s="148">
        <v>0</v>
      </c>
      <c r="J48" s="147">
        <v>0</v>
      </c>
      <c r="K48" s="147">
        <v>0</v>
      </c>
      <c r="L48" s="147">
        <v>0</v>
      </c>
      <c r="M48" s="127">
        <v>0</v>
      </c>
      <c r="N48" s="127">
        <v>0</v>
      </c>
      <c r="O48" s="127">
        <v>0</v>
      </c>
      <c r="P48" s="14"/>
      <c r="Q48" s="15"/>
    </row>
    <row r="49" spans="1:17" ht="12.75">
      <c r="A49" s="154">
        <v>10</v>
      </c>
      <c r="B49" s="155"/>
      <c r="C49" s="155"/>
      <c r="D49" s="148" t="s">
        <v>4</v>
      </c>
      <c r="E49" s="153">
        <f t="shared" si="1"/>
        <v>0</v>
      </c>
      <c r="F49" s="147">
        <v>0</v>
      </c>
      <c r="G49" s="148">
        <v>0</v>
      </c>
      <c r="H49" s="148">
        <v>0</v>
      </c>
      <c r="I49" s="148">
        <v>0</v>
      </c>
      <c r="J49" s="147">
        <v>0</v>
      </c>
      <c r="K49" s="147">
        <v>0</v>
      </c>
      <c r="L49" s="147">
        <v>0</v>
      </c>
      <c r="M49" s="127">
        <v>0</v>
      </c>
      <c r="N49" s="127">
        <v>0</v>
      </c>
      <c r="O49" s="127">
        <v>0</v>
      </c>
      <c r="P49" s="14"/>
      <c r="Q49" s="15"/>
    </row>
    <row r="50" spans="2:17" ht="12.75">
      <c r="B50" s="6"/>
      <c r="C50" s="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  <c r="Q50" s="15"/>
    </row>
    <row r="51" spans="1:15" s="5" customFormat="1" ht="12.75">
      <c r="A51" s="141" t="s">
        <v>9</v>
      </c>
      <c r="B51" s="142"/>
      <c r="C51" s="142"/>
      <c r="D51" s="123"/>
      <c r="E51" s="25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5" customFormat="1" ht="12.75">
      <c r="A52" s="143">
        <v>1</v>
      </c>
      <c r="B52" s="121" t="s">
        <v>129</v>
      </c>
      <c r="C52" s="121" t="s">
        <v>139</v>
      </c>
      <c r="D52" s="140" t="s">
        <v>6</v>
      </c>
      <c r="E52" s="144">
        <f aca="true" t="shared" si="2" ref="E52:E61">SUM(F52:O52)-SMALL(F52:O52,2)-MIN(F52:O52)</f>
        <v>76</v>
      </c>
      <c r="F52" s="139">
        <v>6</v>
      </c>
      <c r="G52" s="140">
        <v>6</v>
      </c>
      <c r="H52" s="140">
        <v>10</v>
      </c>
      <c r="I52" s="140">
        <v>10</v>
      </c>
      <c r="J52" s="139">
        <v>10</v>
      </c>
      <c r="K52" s="139">
        <v>10</v>
      </c>
      <c r="L52" s="139">
        <v>10</v>
      </c>
      <c r="M52" s="122">
        <v>6</v>
      </c>
      <c r="N52" s="122">
        <v>10</v>
      </c>
      <c r="O52" s="122">
        <v>10</v>
      </c>
    </row>
    <row r="53" spans="1:17" ht="12.75">
      <c r="A53" s="143">
        <v>2</v>
      </c>
      <c r="B53" s="121" t="s">
        <v>127</v>
      </c>
      <c r="C53" s="121" t="s">
        <v>136</v>
      </c>
      <c r="D53" s="140" t="s">
        <v>6</v>
      </c>
      <c r="E53" s="144">
        <f t="shared" si="2"/>
        <v>57</v>
      </c>
      <c r="F53" s="139">
        <v>10</v>
      </c>
      <c r="G53" s="140">
        <v>7</v>
      </c>
      <c r="H53" s="140">
        <v>7</v>
      </c>
      <c r="I53" s="140">
        <v>0</v>
      </c>
      <c r="J53" s="139">
        <v>7</v>
      </c>
      <c r="K53" s="139">
        <v>6</v>
      </c>
      <c r="L53" s="139">
        <v>0</v>
      </c>
      <c r="M53" s="122">
        <v>7</v>
      </c>
      <c r="N53" s="122">
        <v>7</v>
      </c>
      <c r="O53" s="122">
        <v>6</v>
      </c>
      <c r="P53" s="14"/>
      <c r="Q53" s="15"/>
    </row>
    <row r="54" spans="1:17" ht="12.75">
      <c r="A54" s="143">
        <v>3</v>
      </c>
      <c r="B54" s="121" t="s">
        <v>152</v>
      </c>
      <c r="C54" s="121" t="s">
        <v>145</v>
      </c>
      <c r="D54" s="140" t="s">
        <v>6</v>
      </c>
      <c r="E54" s="144">
        <f t="shared" si="2"/>
        <v>50</v>
      </c>
      <c r="F54" s="139">
        <v>3</v>
      </c>
      <c r="G54" s="140">
        <v>4</v>
      </c>
      <c r="H54" s="140">
        <v>5</v>
      </c>
      <c r="I54" s="140">
        <v>7</v>
      </c>
      <c r="J54" s="139">
        <v>6</v>
      </c>
      <c r="K54" s="139">
        <v>5</v>
      </c>
      <c r="L54" s="139">
        <v>2</v>
      </c>
      <c r="M54" s="122">
        <v>10</v>
      </c>
      <c r="N54" s="122">
        <v>6</v>
      </c>
      <c r="O54" s="122">
        <v>7</v>
      </c>
      <c r="P54" s="14"/>
      <c r="Q54" s="15"/>
    </row>
    <row r="55" spans="1:17" ht="12.75">
      <c r="A55" s="143">
        <v>4</v>
      </c>
      <c r="B55" s="121" t="s">
        <v>126</v>
      </c>
      <c r="C55" s="121" t="s">
        <v>137</v>
      </c>
      <c r="D55" s="140" t="s">
        <v>6</v>
      </c>
      <c r="E55" s="144">
        <f t="shared" si="2"/>
        <v>42</v>
      </c>
      <c r="F55" s="139">
        <v>7</v>
      </c>
      <c r="G55" s="140">
        <v>10</v>
      </c>
      <c r="H55" s="140">
        <v>6</v>
      </c>
      <c r="I55" s="140">
        <v>5</v>
      </c>
      <c r="J55" s="139">
        <v>0</v>
      </c>
      <c r="K55" s="139">
        <v>4</v>
      </c>
      <c r="L55" s="139">
        <v>5</v>
      </c>
      <c r="M55" s="122">
        <v>5</v>
      </c>
      <c r="N55" s="122">
        <v>0</v>
      </c>
      <c r="O55" s="122">
        <v>0</v>
      </c>
      <c r="P55" s="14"/>
      <c r="Q55" s="15"/>
    </row>
    <row r="56" spans="1:17" ht="12.75">
      <c r="A56" s="143">
        <v>5</v>
      </c>
      <c r="B56" s="121" t="s">
        <v>221</v>
      </c>
      <c r="C56" s="121" t="s">
        <v>222</v>
      </c>
      <c r="D56" s="140" t="s">
        <v>6</v>
      </c>
      <c r="E56" s="144">
        <f t="shared" si="2"/>
        <v>41</v>
      </c>
      <c r="F56" s="139">
        <v>4</v>
      </c>
      <c r="G56" s="140">
        <v>5</v>
      </c>
      <c r="H56" s="140">
        <v>4</v>
      </c>
      <c r="I56" s="140">
        <v>4</v>
      </c>
      <c r="J56" s="139">
        <v>4</v>
      </c>
      <c r="K56" s="139">
        <v>7</v>
      </c>
      <c r="L56" s="139">
        <v>7</v>
      </c>
      <c r="M56" s="122">
        <v>4</v>
      </c>
      <c r="N56" s="122">
        <v>5</v>
      </c>
      <c r="O56" s="122">
        <v>5</v>
      </c>
      <c r="P56" s="14"/>
      <c r="Q56" s="15"/>
    </row>
    <row r="57" spans="1:17" ht="12.75">
      <c r="A57" s="143">
        <v>6</v>
      </c>
      <c r="B57" s="121" t="s">
        <v>132</v>
      </c>
      <c r="C57" s="121" t="s">
        <v>142</v>
      </c>
      <c r="D57" s="140" t="s">
        <v>6</v>
      </c>
      <c r="E57" s="144">
        <f t="shared" si="2"/>
        <v>31</v>
      </c>
      <c r="F57" s="139">
        <v>5</v>
      </c>
      <c r="G57" s="140">
        <v>5</v>
      </c>
      <c r="H57" s="140">
        <v>0</v>
      </c>
      <c r="I57" s="140">
        <v>6</v>
      </c>
      <c r="J57" s="139">
        <v>0</v>
      </c>
      <c r="K57" s="139">
        <v>0</v>
      </c>
      <c r="L57" s="139">
        <v>4</v>
      </c>
      <c r="M57" s="122">
        <v>3</v>
      </c>
      <c r="N57" s="122">
        <v>4</v>
      </c>
      <c r="O57" s="122">
        <v>4</v>
      </c>
      <c r="P57" s="14"/>
      <c r="Q57" s="15"/>
    </row>
    <row r="58" spans="1:17" ht="12.75">
      <c r="A58" s="143">
        <v>7</v>
      </c>
      <c r="B58" s="121" t="s">
        <v>213</v>
      </c>
      <c r="C58" s="121" t="s">
        <v>214</v>
      </c>
      <c r="D58" s="140" t="s">
        <v>6</v>
      </c>
      <c r="E58" s="144">
        <f t="shared" si="2"/>
        <v>17</v>
      </c>
      <c r="F58" s="139">
        <v>0</v>
      </c>
      <c r="G58" s="140">
        <v>2</v>
      </c>
      <c r="H58" s="140">
        <v>2</v>
      </c>
      <c r="I58" s="140">
        <v>3</v>
      </c>
      <c r="J58" s="139">
        <v>5</v>
      </c>
      <c r="K58" s="139">
        <v>2</v>
      </c>
      <c r="L58" s="139">
        <v>3</v>
      </c>
      <c r="M58" s="122">
        <v>0</v>
      </c>
      <c r="N58" s="122">
        <v>0</v>
      </c>
      <c r="O58" s="122">
        <v>0</v>
      </c>
      <c r="P58" s="14"/>
      <c r="Q58" s="15"/>
    </row>
    <row r="59" spans="1:17" ht="12.75">
      <c r="A59" s="143">
        <v>8</v>
      </c>
      <c r="B59" s="146" t="s">
        <v>278</v>
      </c>
      <c r="C59" s="146" t="s">
        <v>279</v>
      </c>
      <c r="D59" s="140" t="s">
        <v>6</v>
      </c>
      <c r="E59" s="144">
        <f t="shared" si="2"/>
        <v>12</v>
      </c>
      <c r="F59" s="139">
        <v>0</v>
      </c>
      <c r="G59" s="140">
        <v>0</v>
      </c>
      <c r="H59" s="140">
        <v>3</v>
      </c>
      <c r="I59" s="140">
        <v>0</v>
      </c>
      <c r="J59" s="139">
        <v>0</v>
      </c>
      <c r="K59" s="139">
        <v>3</v>
      </c>
      <c r="L59" s="139">
        <v>6</v>
      </c>
      <c r="M59" s="122">
        <v>0</v>
      </c>
      <c r="N59" s="122">
        <v>0</v>
      </c>
      <c r="O59" s="122">
        <v>0</v>
      </c>
      <c r="P59" s="14"/>
      <c r="Q59" s="15"/>
    </row>
    <row r="60" spans="1:17" ht="12.75">
      <c r="A60" s="143">
        <v>9</v>
      </c>
      <c r="B60" s="145" t="s">
        <v>211</v>
      </c>
      <c r="C60" s="145" t="s">
        <v>212</v>
      </c>
      <c r="D60" s="140" t="s">
        <v>6</v>
      </c>
      <c r="E60" s="144">
        <f t="shared" si="2"/>
        <v>6</v>
      </c>
      <c r="F60" s="139">
        <v>0</v>
      </c>
      <c r="G60" s="140">
        <v>3</v>
      </c>
      <c r="H60" s="140">
        <v>0</v>
      </c>
      <c r="I60" s="140">
        <v>0</v>
      </c>
      <c r="J60" s="139">
        <v>3</v>
      </c>
      <c r="K60" s="139">
        <v>0</v>
      </c>
      <c r="L60" s="139">
        <v>0</v>
      </c>
      <c r="M60" s="122">
        <v>0</v>
      </c>
      <c r="N60" s="122">
        <v>0</v>
      </c>
      <c r="O60" s="122">
        <v>0</v>
      </c>
      <c r="P60" s="14"/>
      <c r="Q60" s="15"/>
    </row>
    <row r="61" spans="1:17" ht="12.75">
      <c r="A61" s="143">
        <v>10</v>
      </c>
      <c r="B61" s="121"/>
      <c r="C61" s="121"/>
      <c r="D61" s="140" t="s">
        <v>6</v>
      </c>
      <c r="E61" s="144">
        <f t="shared" si="2"/>
        <v>0</v>
      </c>
      <c r="F61" s="139">
        <v>0</v>
      </c>
      <c r="G61" s="140">
        <v>0</v>
      </c>
      <c r="H61" s="140">
        <v>0</v>
      </c>
      <c r="I61" s="140">
        <v>0</v>
      </c>
      <c r="J61" s="139">
        <v>0</v>
      </c>
      <c r="K61" s="139">
        <v>0</v>
      </c>
      <c r="L61" s="139">
        <v>0</v>
      </c>
      <c r="M61" s="122">
        <v>0</v>
      </c>
      <c r="N61" s="122">
        <v>0</v>
      </c>
      <c r="O61" s="122">
        <v>0</v>
      </c>
      <c r="P61" s="14"/>
      <c r="Q61" s="15"/>
    </row>
    <row r="62" spans="2:17" ht="12.75">
      <c r="B62" s="18"/>
      <c r="C62" s="18"/>
      <c r="D62" s="19"/>
      <c r="E62" s="24"/>
      <c r="F62" s="4"/>
      <c r="G62" s="4"/>
      <c r="H62" s="1"/>
      <c r="I62" s="4"/>
      <c r="J62" s="4"/>
      <c r="K62" s="4"/>
      <c r="L62" s="4"/>
      <c r="M62" s="12"/>
      <c r="N62" s="12"/>
      <c r="O62" s="12"/>
      <c r="P62" s="14"/>
      <c r="Q62" s="15"/>
    </row>
    <row r="63" spans="1:17" ht="12.75">
      <c r="A63" s="131" t="s">
        <v>10</v>
      </c>
      <c r="B63" s="132"/>
      <c r="C63" s="132"/>
      <c r="D63" s="133"/>
      <c r="E63" s="25"/>
      <c r="F63" s="4"/>
      <c r="G63" s="4"/>
      <c r="H63" s="5"/>
      <c r="I63" s="4"/>
      <c r="J63" s="4"/>
      <c r="K63" s="4"/>
      <c r="L63" s="4"/>
      <c r="M63" s="12"/>
      <c r="N63" s="12"/>
      <c r="O63" s="12"/>
      <c r="P63" s="14"/>
      <c r="Q63" s="15"/>
    </row>
    <row r="64" spans="1:17" ht="12.75">
      <c r="A64" s="134">
        <v>1</v>
      </c>
      <c r="B64" s="135" t="s">
        <v>161</v>
      </c>
      <c r="C64" s="135" t="s">
        <v>162</v>
      </c>
      <c r="D64" s="133" t="s">
        <v>5</v>
      </c>
      <c r="E64" s="136">
        <f aca="true" t="shared" si="3" ref="E64:E73">SUM(F64:O64)-SMALL(F64:O64,2)-MIN(F64:O64)</f>
        <v>80</v>
      </c>
      <c r="F64" s="130">
        <v>10</v>
      </c>
      <c r="G64" s="130">
        <v>10</v>
      </c>
      <c r="H64" s="130">
        <v>10</v>
      </c>
      <c r="I64" s="130">
        <v>0</v>
      </c>
      <c r="J64" s="130">
        <v>10</v>
      </c>
      <c r="K64" s="130">
        <v>10</v>
      </c>
      <c r="L64" s="130">
        <v>10</v>
      </c>
      <c r="M64" s="124">
        <v>10</v>
      </c>
      <c r="N64" s="124">
        <v>10</v>
      </c>
      <c r="O64" s="124">
        <v>10</v>
      </c>
      <c r="P64" s="14"/>
      <c r="Q64" s="15"/>
    </row>
    <row r="65" spans="1:17" ht="12.75">
      <c r="A65" s="134">
        <v>2</v>
      </c>
      <c r="B65" s="135"/>
      <c r="C65" s="135"/>
      <c r="D65" s="133" t="s">
        <v>5</v>
      </c>
      <c r="E65" s="136">
        <f t="shared" si="3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24">
        <v>0</v>
      </c>
      <c r="N65" s="124">
        <v>0</v>
      </c>
      <c r="O65" s="124">
        <v>0</v>
      </c>
      <c r="P65" s="14"/>
      <c r="Q65" s="15"/>
    </row>
    <row r="66" spans="1:17" ht="12.75">
      <c r="A66" s="134">
        <v>3</v>
      </c>
      <c r="B66" s="135"/>
      <c r="C66" s="135"/>
      <c r="D66" s="133" t="s">
        <v>5</v>
      </c>
      <c r="E66" s="136">
        <f t="shared" si="3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24">
        <v>0</v>
      </c>
      <c r="N66" s="124">
        <v>0</v>
      </c>
      <c r="O66" s="124">
        <v>0</v>
      </c>
      <c r="P66" s="14"/>
      <c r="Q66" s="15"/>
    </row>
    <row r="67" spans="1:17" ht="12.75">
      <c r="A67" s="134">
        <v>4</v>
      </c>
      <c r="B67" s="135"/>
      <c r="C67" s="135"/>
      <c r="D67" s="133" t="s">
        <v>5</v>
      </c>
      <c r="E67" s="136">
        <f t="shared" si="3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24">
        <v>0</v>
      </c>
      <c r="N67" s="124">
        <v>0</v>
      </c>
      <c r="O67" s="124">
        <v>0</v>
      </c>
      <c r="P67" s="14"/>
      <c r="Q67" s="15"/>
    </row>
    <row r="68" spans="1:17" ht="12.75">
      <c r="A68" s="134">
        <v>5</v>
      </c>
      <c r="B68" s="135"/>
      <c r="C68" s="135"/>
      <c r="D68" s="133" t="s">
        <v>5</v>
      </c>
      <c r="E68" s="136">
        <f t="shared" si="3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24">
        <v>0</v>
      </c>
      <c r="N68" s="124">
        <v>0</v>
      </c>
      <c r="O68" s="124">
        <v>0</v>
      </c>
      <c r="P68" s="14"/>
      <c r="Q68" s="15"/>
    </row>
    <row r="69" spans="1:17" ht="12.75">
      <c r="A69" s="134">
        <v>6</v>
      </c>
      <c r="B69" s="137"/>
      <c r="C69" s="137"/>
      <c r="D69" s="133" t="s">
        <v>5</v>
      </c>
      <c r="E69" s="136">
        <f t="shared" si="3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24">
        <v>0</v>
      </c>
      <c r="N69" s="124">
        <v>0</v>
      </c>
      <c r="O69" s="124">
        <v>0</v>
      </c>
      <c r="P69" s="14"/>
      <c r="Q69" s="15"/>
    </row>
    <row r="70" spans="1:17" ht="12.75">
      <c r="A70" s="134">
        <v>7</v>
      </c>
      <c r="B70" s="138"/>
      <c r="C70" s="138"/>
      <c r="D70" s="133" t="s">
        <v>5</v>
      </c>
      <c r="E70" s="136">
        <f t="shared" si="3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24">
        <v>0</v>
      </c>
      <c r="N70" s="124">
        <v>0</v>
      </c>
      <c r="O70" s="124">
        <v>0</v>
      </c>
      <c r="P70" s="14"/>
      <c r="Q70" s="15"/>
    </row>
    <row r="71" spans="1:17" ht="12.75">
      <c r="A71" s="134">
        <v>8</v>
      </c>
      <c r="B71" s="135"/>
      <c r="C71" s="135"/>
      <c r="D71" s="133" t="s">
        <v>5</v>
      </c>
      <c r="E71" s="136">
        <f t="shared" si="3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24">
        <v>0</v>
      </c>
      <c r="N71" s="124">
        <v>0</v>
      </c>
      <c r="O71" s="124">
        <v>0</v>
      </c>
      <c r="P71" s="14"/>
      <c r="Q71" s="15"/>
    </row>
    <row r="72" spans="1:17" ht="12.75">
      <c r="A72" s="134">
        <v>9</v>
      </c>
      <c r="B72" s="137"/>
      <c r="C72" s="137"/>
      <c r="D72" s="133" t="s">
        <v>5</v>
      </c>
      <c r="E72" s="136">
        <f t="shared" si="3"/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24">
        <v>0</v>
      </c>
      <c r="N72" s="124">
        <v>0</v>
      </c>
      <c r="O72" s="124">
        <v>0</v>
      </c>
      <c r="P72" s="14"/>
      <c r="Q72" s="15"/>
    </row>
    <row r="73" spans="1:17" ht="12.75">
      <c r="A73" s="134">
        <v>10</v>
      </c>
      <c r="B73" s="137"/>
      <c r="C73" s="137"/>
      <c r="D73" s="133" t="s">
        <v>5</v>
      </c>
      <c r="E73" s="136">
        <f t="shared" si="3"/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24">
        <v>0</v>
      </c>
      <c r="N73" s="124">
        <v>0</v>
      </c>
      <c r="O73" s="124">
        <v>0</v>
      </c>
      <c r="P73" s="14"/>
      <c r="Q73" s="15"/>
    </row>
    <row r="74" spans="1:17" ht="12.75">
      <c r="A74" s="13"/>
      <c r="B74" s="22"/>
      <c r="C74" s="22"/>
      <c r="D74" s="23"/>
      <c r="E74" s="24"/>
      <c r="F74" s="4"/>
      <c r="G74" s="4"/>
      <c r="H74" s="4"/>
      <c r="I74" s="4"/>
      <c r="J74" s="4"/>
      <c r="K74" s="4"/>
      <c r="L74" s="4"/>
      <c r="M74" s="12"/>
      <c r="N74" s="12"/>
      <c r="O74" s="12"/>
      <c r="P74" s="14"/>
      <c r="Q74" s="15"/>
    </row>
    <row r="75" spans="1:15" s="5" customFormat="1" ht="12.75">
      <c r="A75" s="82" t="s">
        <v>11</v>
      </c>
      <c r="B75" s="83"/>
      <c r="C75" s="83"/>
      <c r="D75" s="84"/>
      <c r="E75" s="25"/>
      <c r="F75" s="4"/>
      <c r="G75" s="4"/>
      <c r="I75" s="4"/>
      <c r="J75" s="4"/>
      <c r="K75" s="4"/>
      <c r="L75" s="4"/>
      <c r="M75" s="12"/>
      <c r="N75" s="12"/>
      <c r="O75" s="12"/>
    </row>
    <row r="76" spans="1:15" s="5" customFormat="1" ht="12.75">
      <c r="A76" s="77">
        <v>1</v>
      </c>
      <c r="B76" s="58" t="s">
        <v>126</v>
      </c>
      <c r="C76" s="58" t="s">
        <v>144</v>
      </c>
      <c r="D76" s="78" t="s">
        <v>47</v>
      </c>
      <c r="E76" s="79">
        <f aca="true" t="shared" si="4" ref="E76:E85">SUM(F76:O76)-SMALL(F76:O76,2)-MIN(F76:O76)</f>
        <v>70</v>
      </c>
      <c r="F76" s="80">
        <v>5</v>
      </c>
      <c r="G76" s="78">
        <v>7</v>
      </c>
      <c r="H76" s="78">
        <v>7</v>
      </c>
      <c r="I76" s="78">
        <v>10</v>
      </c>
      <c r="J76" s="80">
        <v>10</v>
      </c>
      <c r="K76" s="80">
        <v>0</v>
      </c>
      <c r="L76" s="80">
        <v>10</v>
      </c>
      <c r="M76" s="66">
        <v>10</v>
      </c>
      <c r="N76" s="66">
        <v>6</v>
      </c>
      <c r="O76" s="66">
        <v>10</v>
      </c>
    </row>
    <row r="77" spans="1:15" s="5" customFormat="1" ht="12.75">
      <c r="A77" s="77">
        <v>2</v>
      </c>
      <c r="B77" s="58" t="s">
        <v>130</v>
      </c>
      <c r="C77" s="58" t="s">
        <v>140</v>
      </c>
      <c r="D77" s="78" t="s">
        <v>47</v>
      </c>
      <c r="E77" s="79">
        <f t="shared" si="4"/>
        <v>61</v>
      </c>
      <c r="F77" s="80">
        <v>10</v>
      </c>
      <c r="G77" s="78">
        <v>10</v>
      </c>
      <c r="H77" s="78">
        <v>5</v>
      </c>
      <c r="I77" s="78">
        <v>7</v>
      </c>
      <c r="J77" s="80">
        <v>7</v>
      </c>
      <c r="K77" s="80">
        <v>10</v>
      </c>
      <c r="L77" s="80">
        <v>7</v>
      </c>
      <c r="M77" s="66">
        <v>0</v>
      </c>
      <c r="N77" s="66">
        <v>5</v>
      </c>
      <c r="O77" s="66">
        <v>5</v>
      </c>
    </row>
    <row r="78" spans="1:15" s="5" customFormat="1" ht="12.75">
      <c r="A78" s="77">
        <v>3</v>
      </c>
      <c r="B78" s="58" t="s">
        <v>151</v>
      </c>
      <c r="C78" s="58" t="s">
        <v>143</v>
      </c>
      <c r="D78" s="78" t="s">
        <v>47</v>
      </c>
      <c r="E78" s="79">
        <f t="shared" si="4"/>
        <v>47</v>
      </c>
      <c r="F78" s="80">
        <v>6</v>
      </c>
      <c r="G78" s="78">
        <v>6</v>
      </c>
      <c r="H78" s="78">
        <v>4</v>
      </c>
      <c r="I78" s="78">
        <v>5</v>
      </c>
      <c r="J78" s="80">
        <v>6</v>
      </c>
      <c r="K78" s="80">
        <v>7</v>
      </c>
      <c r="L78" s="80">
        <v>6</v>
      </c>
      <c r="M78" s="66">
        <v>7</v>
      </c>
      <c r="N78" s="66">
        <v>4</v>
      </c>
      <c r="O78" s="66">
        <v>4</v>
      </c>
    </row>
    <row r="79" spans="1:17" ht="12.75">
      <c r="A79" s="77">
        <v>4</v>
      </c>
      <c r="B79" s="58" t="s">
        <v>131</v>
      </c>
      <c r="C79" s="58" t="s">
        <v>141</v>
      </c>
      <c r="D79" s="78" t="s">
        <v>47</v>
      </c>
      <c r="E79" s="79">
        <f t="shared" si="4"/>
        <v>38</v>
      </c>
      <c r="F79" s="80">
        <v>7</v>
      </c>
      <c r="G79" s="78">
        <v>5</v>
      </c>
      <c r="H79" s="78">
        <v>6</v>
      </c>
      <c r="I79" s="78">
        <v>6</v>
      </c>
      <c r="J79" s="80">
        <v>0</v>
      </c>
      <c r="K79" s="80">
        <v>0</v>
      </c>
      <c r="L79" s="80">
        <v>0</v>
      </c>
      <c r="M79" s="66">
        <v>0</v>
      </c>
      <c r="N79" s="66">
        <v>7</v>
      </c>
      <c r="O79" s="66">
        <v>7</v>
      </c>
      <c r="P79" s="14"/>
      <c r="Q79" s="15"/>
    </row>
    <row r="80" spans="1:17" ht="12.75">
      <c r="A80" s="81">
        <v>5</v>
      </c>
      <c r="B80" s="54" t="s">
        <v>276</v>
      </c>
      <c r="C80" s="54" t="s">
        <v>277</v>
      </c>
      <c r="D80" s="78" t="s">
        <v>47</v>
      </c>
      <c r="E80" s="79">
        <f t="shared" si="4"/>
        <v>37</v>
      </c>
      <c r="F80" s="80">
        <v>0</v>
      </c>
      <c r="G80" s="78">
        <v>0</v>
      </c>
      <c r="H80" s="78">
        <v>10</v>
      </c>
      <c r="I80" s="78">
        <v>0</v>
      </c>
      <c r="J80" s="80">
        <v>5</v>
      </c>
      <c r="K80" s="80">
        <v>0</v>
      </c>
      <c r="L80" s="80">
        <v>0</v>
      </c>
      <c r="M80" s="66">
        <v>6</v>
      </c>
      <c r="N80" s="66">
        <v>10</v>
      </c>
      <c r="O80" s="66">
        <v>6</v>
      </c>
      <c r="P80" s="14"/>
      <c r="Q80" s="15"/>
    </row>
    <row r="81" spans="1:17" ht="12.75">
      <c r="A81" s="81">
        <v>6</v>
      </c>
      <c r="B81" s="58" t="s">
        <v>154</v>
      </c>
      <c r="C81" s="58" t="s">
        <v>147</v>
      </c>
      <c r="D81" s="78" t="s">
        <v>47</v>
      </c>
      <c r="E81" s="79">
        <f t="shared" si="4"/>
        <v>28</v>
      </c>
      <c r="F81" s="80">
        <v>4</v>
      </c>
      <c r="G81" s="78">
        <v>0</v>
      </c>
      <c r="H81" s="78">
        <v>0</v>
      </c>
      <c r="I81" s="78">
        <v>4</v>
      </c>
      <c r="J81" s="80">
        <v>4</v>
      </c>
      <c r="K81" s="80">
        <v>0</v>
      </c>
      <c r="L81" s="80">
        <v>5</v>
      </c>
      <c r="M81" s="66">
        <v>5</v>
      </c>
      <c r="N81" s="66">
        <v>3</v>
      </c>
      <c r="O81" s="66">
        <v>3</v>
      </c>
      <c r="P81" s="14"/>
      <c r="Q81" s="15"/>
    </row>
    <row r="82" spans="1:17" ht="12.75">
      <c r="A82" s="81">
        <v>7</v>
      </c>
      <c r="B82" s="58" t="s">
        <v>150</v>
      </c>
      <c r="C82" s="58" t="s">
        <v>149</v>
      </c>
      <c r="D82" s="78" t="s">
        <v>47</v>
      </c>
      <c r="E82" s="79">
        <f t="shared" si="4"/>
        <v>10</v>
      </c>
      <c r="F82" s="80">
        <v>3</v>
      </c>
      <c r="G82" s="78">
        <v>4</v>
      </c>
      <c r="H82" s="78">
        <v>0</v>
      </c>
      <c r="I82" s="78">
        <v>0</v>
      </c>
      <c r="J82" s="80">
        <v>3</v>
      </c>
      <c r="K82" s="80">
        <v>0</v>
      </c>
      <c r="L82" s="80">
        <v>0</v>
      </c>
      <c r="M82" s="66">
        <v>0</v>
      </c>
      <c r="N82" s="66">
        <v>0</v>
      </c>
      <c r="O82" s="66">
        <v>0</v>
      </c>
      <c r="P82" s="14"/>
      <c r="Q82" s="15"/>
    </row>
    <row r="83" spans="1:17" ht="12.75">
      <c r="A83" s="81">
        <v>8</v>
      </c>
      <c r="B83" s="54" t="s">
        <v>274</v>
      </c>
      <c r="C83" s="54" t="s">
        <v>361</v>
      </c>
      <c r="D83" s="78" t="s">
        <v>47</v>
      </c>
      <c r="E83" s="79">
        <f t="shared" si="4"/>
        <v>6</v>
      </c>
      <c r="F83" s="80">
        <v>0</v>
      </c>
      <c r="G83" s="78">
        <v>0</v>
      </c>
      <c r="H83" s="78">
        <v>0</v>
      </c>
      <c r="I83" s="78">
        <v>0</v>
      </c>
      <c r="J83" s="80">
        <v>2</v>
      </c>
      <c r="K83" s="80">
        <v>0</v>
      </c>
      <c r="L83" s="80">
        <v>0</v>
      </c>
      <c r="M83" s="66">
        <v>4</v>
      </c>
      <c r="N83" s="66">
        <v>0</v>
      </c>
      <c r="O83" s="66">
        <v>0</v>
      </c>
      <c r="P83" s="14"/>
      <c r="Q83" s="15"/>
    </row>
    <row r="84" spans="1:17" ht="12.75">
      <c r="A84" s="81">
        <v>9</v>
      </c>
      <c r="B84" s="54"/>
      <c r="C84" s="54"/>
      <c r="D84" s="78" t="s">
        <v>47</v>
      </c>
      <c r="E84" s="79">
        <f t="shared" si="4"/>
        <v>0</v>
      </c>
      <c r="F84" s="80">
        <v>0</v>
      </c>
      <c r="G84" s="78">
        <v>0</v>
      </c>
      <c r="H84" s="78">
        <v>0</v>
      </c>
      <c r="I84" s="78">
        <v>0</v>
      </c>
      <c r="J84" s="80">
        <v>0</v>
      </c>
      <c r="K84" s="80">
        <v>0</v>
      </c>
      <c r="L84" s="80">
        <v>0</v>
      </c>
      <c r="M84" s="66">
        <v>0</v>
      </c>
      <c r="N84" s="66">
        <v>0</v>
      </c>
      <c r="O84" s="66">
        <v>0</v>
      </c>
      <c r="P84" s="14"/>
      <c r="Q84" s="15"/>
    </row>
    <row r="85" spans="1:17" ht="12.75">
      <c r="A85" s="81">
        <v>10</v>
      </c>
      <c r="B85" s="54"/>
      <c r="C85" s="54"/>
      <c r="D85" s="78" t="s">
        <v>47</v>
      </c>
      <c r="E85" s="79">
        <f t="shared" si="4"/>
        <v>0</v>
      </c>
      <c r="F85" s="80">
        <v>0</v>
      </c>
      <c r="G85" s="78">
        <v>0</v>
      </c>
      <c r="H85" s="78">
        <v>0</v>
      </c>
      <c r="I85" s="78">
        <v>0</v>
      </c>
      <c r="J85" s="80">
        <v>0</v>
      </c>
      <c r="K85" s="80">
        <v>0</v>
      </c>
      <c r="L85" s="80">
        <v>0</v>
      </c>
      <c r="M85" s="66">
        <v>0</v>
      </c>
      <c r="N85" s="66">
        <v>0</v>
      </c>
      <c r="O85" s="66">
        <v>0</v>
      </c>
      <c r="P85" s="14"/>
      <c r="Q85" s="15"/>
    </row>
    <row r="86" spans="1:17" ht="12.75">
      <c r="A86" s="13"/>
      <c r="B86" s="22"/>
      <c r="C86" s="22"/>
      <c r="D86" s="4"/>
      <c r="E86" s="24"/>
      <c r="F86" s="4"/>
      <c r="G86" s="4"/>
      <c r="H86" s="1"/>
      <c r="I86" s="4"/>
      <c r="J86" s="4"/>
      <c r="K86" s="4"/>
      <c r="L86" s="4"/>
      <c r="M86" s="12"/>
      <c r="N86" s="12"/>
      <c r="O86" s="12"/>
      <c r="P86" s="14"/>
      <c r="Q86" s="15"/>
    </row>
    <row r="87" spans="1:15" s="5" customFormat="1" ht="12.75">
      <c r="A87" s="91" t="s">
        <v>12</v>
      </c>
      <c r="B87" s="92"/>
      <c r="C87" s="92"/>
      <c r="D87" s="90"/>
      <c r="E87" s="25"/>
      <c r="F87" s="4"/>
      <c r="G87" s="4"/>
      <c r="I87" s="4"/>
      <c r="J87" s="4"/>
      <c r="K87" s="4"/>
      <c r="L87" s="4"/>
      <c r="M87" s="12"/>
      <c r="N87" s="12"/>
      <c r="O87" s="12"/>
    </row>
    <row r="88" spans="1:15" s="5" customFormat="1" ht="12.75">
      <c r="A88" s="85">
        <v>1</v>
      </c>
      <c r="B88" s="53" t="s">
        <v>20</v>
      </c>
      <c r="C88" s="53" t="s">
        <v>135</v>
      </c>
      <c r="D88" s="86" t="s">
        <v>14</v>
      </c>
      <c r="E88" s="87">
        <f aca="true" t="shared" si="5" ref="E88:E97">SUM(F88:O88)-SMALL(F88:O88,2)-MIN(F88:O88)</f>
        <v>80</v>
      </c>
      <c r="F88" s="88">
        <v>10</v>
      </c>
      <c r="G88" s="86">
        <v>10</v>
      </c>
      <c r="H88" s="86">
        <v>10</v>
      </c>
      <c r="I88" s="86">
        <v>10</v>
      </c>
      <c r="J88" s="88">
        <v>10</v>
      </c>
      <c r="K88" s="88">
        <v>10</v>
      </c>
      <c r="L88" s="88">
        <v>10</v>
      </c>
      <c r="M88" s="64">
        <v>10</v>
      </c>
      <c r="N88" s="64">
        <v>0</v>
      </c>
      <c r="O88" s="64">
        <v>0</v>
      </c>
    </row>
    <row r="89" spans="1:15" s="5" customFormat="1" ht="12.75">
      <c r="A89" s="85">
        <v>2</v>
      </c>
      <c r="B89" s="53" t="s">
        <v>215</v>
      </c>
      <c r="C89" s="53" t="s">
        <v>216</v>
      </c>
      <c r="D89" s="86" t="s">
        <v>14</v>
      </c>
      <c r="E89" s="87">
        <f t="shared" si="5"/>
        <v>56</v>
      </c>
      <c r="F89" s="88">
        <v>0</v>
      </c>
      <c r="G89" s="86">
        <v>6</v>
      </c>
      <c r="H89" s="86">
        <v>6</v>
      </c>
      <c r="I89" s="86">
        <v>7</v>
      </c>
      <c r="J89" s="88">
        <v>6</v>
      </c>
      <c r="K89" s="88">
        <v>6</v>
      </c>
      <c r="L89" s="88">
        <v>7</v>
      </c>
      <c r="M89" s="64">
        <v>7</v>
      </c>
      <c r="N89" s="64">
        <v>10</v>
      </c>
      <c r="O89" s="64">
        <v>7</v>
      </c>
    </row>
    <row r="90" spans="1:15" s="5" customFormat="1" ht="12.75">
      <c r="A90" s="85">
        <v>3</v>
      </c>
      <c r="B90" s="53" t="s">
        <v>45</v>
      </c>
      <c r="C90" s="53" t="s">
        <v>146</v>
      </c>
      <c r="D90" s="86" t="s">
        <v>14</v>
      </c>
      <c r="E90" s="87">
        <f t="shared" si="5"/>
        <v>38</v>
      </c>
      <c r="F90" s="88">
        <v>7</v>
      </c>
      <c r="G90" s="86">
        <v>7</v>
      </c>
      <c r="H90" s="86">
        <v>0</v>
      </c>
      <c r="I90" s="86">
        <v>0</v>
      </c>
      <c r="J90" s="88">
        <v>7</v>
      </c>
      <c r="K90" s="88">
        <v>0</v>
      </c>
      <c r="L90" s="88">
        <v>0</v>
      </c>
      <c r="M90" s="64">
        <v>0</v>
      </c>
      <c r="N90" s="64">
        <v>7</v>
      </c>
      <c r="O90" s="64">
        <v>10</v>
      </c>
    </row>
    <row r="91" spans="1:15" s="5" customFormat="1" ht="12.75">
      <c r="A91" s="85">
        <v>4</v>
      </c>
      <c r="B91" s="89" t="s">
        <v>217</v>
      </c>
      <c r="C91" s="89" t="s">
        <v>218</v>
      </c>
      <c r="D91" s="90" t="s">
        <v>14</v>
      </c>
      <c r="E91" s="87">
        <f t="shared" si="5"/>
        <v>28</v>
      </c>
      <c r="F91" s="88">
        <v>0</v>
      </c>
      <c r="G91" s="86">
        <v>5</v>
      </c>
      <c r="H91" s="86">
        <v>0</v>
      </c>
      <c r="I91" s="86">
        <v>6</v>
      </c>
      <c r="J91" s="88">
        <v>5</v>
      </c>
      <c r="K91" s="88">
        <v>0</v>
      </c>
      <c r="L91" s="88">
        <v>0</v>
      </c>
      <c r="M91" s="64">
        <v>0</v>
      </c>
      <c r="N91" s="64">
        <v>6</v>
      </c>
      <c r="O91" s="64">
        <v>6</v>
      </c>
    </row>
    <row r="92" spans="1:15" s="5" customFormat="1" ht="12.75">
      <c r="A92" s="85">
        <v>5</v>
      </c>
      <c r="B92" s="53" t="s">
        <v>274</v>
      </c>
      <c r="C92" s="53" t="s">
        <v>275</v>
      </c>
      <c r="D92" s="86" t="s">
        <v>14</v>
      </c>
      <c r="E92" s="87">
        <f t="shared" si="5"/>
        <v>14</v>
      </c>
      <c r="F92" s="88">
        <v>0</v>
      </c>
      <c r="G92" s="86">
        <v>0</v>
      </c>
      <c r="H92" s="86">
        <v>7</v>
      </c>
      <c r="I92" s="86">
        <v>0</v>
      </c>
      <c r="J92" s="88">
        <v>0</v>
      </c>
      <c r="K92" s="88">
        <v>7</v>
      </c>
      <c r="L92" s="88">
        <v>0</v>
      </c>
      <c r="M92" s="64">
        <v>0</v>
      </c>
      <c r="N92" s="64">
        <v>0</v>
      </c>
      <c r="O92" s="64">
        <v>0</v>
      </c>
    </row>
    <row r="93" spans="1:17" ht="12.75">
      <c r="A93" s="85">
        <v>6</v>
      </c>
      <c r="B93" s="247"/>
      <c r="C93" s="247"/>
      <c r="D93" s="86" t="s">
        <v>14</v>
      </c>
      <c r="E93" s="87">
        <f t="shared" si="5"/>
        <v>0</v>
      </c>
      <c r="F93" s="88">
        <v>0</v>
      </c>
      <c r="G93" s="86">
        <v>0</v>
      </c>
      <c r="H93" s="86">
        <v>0</v>
      </c>
      <c r="I93" s="86">
        <v>0</v>
      </c>
      <c r="J93" s="88">
        <v>0</v>
      </c>
      <c r="K93" s="88">
        <v>0</v>
      </c>
      <c r="L93" s="88">
        <v>0</v>
      </c>
      <c r="M93" s="64">
        <v>0</v>
      </c>
      <c r="N93" s="64">
        <v>0</v>
      </c>
      <c r="O93" s="64">
        <v>0</v>
      </c>
      <c r="P93" s="14"/>
      <c r="Q93" s="15"/>
    </row>
    <row r="94" spans="1:17" ht="12.75">
      <c r="A94" s="85">
        <v>7</v>
      </c>
      <c r="B94" s="56"/>
      <c r="C94" s="56"/>
      <c r="D94" s="86" t="s">
        <v>14</v>
      </c>
      <c r="E94" s="87">
        <f t="shared" si="5"/>
        <v>0</v>
      </c>
      <c r="F94" s="88">
        <v>0</v>
      </c>
      <c r="G94" s="86">
        <v>0</v>
      </c>
      <c r="H94" s="86">
        <v>0</v>
      </c>
      <c r="I94" s="86">
        <v>0</v>
      </c>
      <c r="J94" s="88">
        <v>0</v>
      </c>
      <c r="K94" s="88">
        <v>0</v>
      </c>
      <c r="L94" s="88">
        <v>0</v>
      </c>
      <c r="M94" s="64">
        <v>0</v>
      </c>
      <c r="N94" s="64">
        <v>0</v>
      </c>
      <c r="O94" s="64">
        <v>0</v>
      </c>
      <c r="P94" s="14"/>
      <c r="Q94" s="15"/>
    </row>
    <row r="95" spans="1:17" ht="12.75">
      <c r="A95" s="85">
        <v>8</v>
      </c>
      <c r="B95" s="89"/>
      <c r="C95" s="89"/>
      <c r="D95" s="90" t="s">
        <v>14</v>
      </c>
      <c r="E95" s="87">
        <f t="shared" si="5"/>
        <v>0</v>
      </c>
      <c r="F95" s="88">
        <v>0</v>
      </c>
      <c r="G95" s="86">
        <v>0</v>
      </c>
      <c r="H95" s="86">
        <v>0</v>
      </c>
      <c r="I95" s="86">
        <v>0</v>
      </c>
      <c r="J95" s="88">
        <v>0</v>
      </c>
      <c r="K95" s="88">
        <v>0</v>
      </c>
      <c r="L95" s="88">
        <v>0</v>
      </c>
      <c r="M95" s="64">
        <v>0</v>
      </c>
      <c r="N95" s="64">
        <v>0</v>
      </c>
      <c r="O95" s="64">
        <v>0</v>
      </c>
      <c r="P95" s="14"/>
      <c r="Q95" s="15"/>
    </row>
    <row r="96" spans="1:17" ht="12.75">
      <c r="A96" s="85">
        <v>9</v>
      </c>
      <c r="B96" s="53"/>
      <c r="C96" s="53"/>
      <c r="D96" s="86" t="s">
        <v>14</v>
      </c>
      <c r="E96" s="87">
        <f t="shared" si="5"/>
        <v>0</v>
      </c>
      <c r="F96" s="88">
        <v>0</v>
      </c>
      <c r="G96" s="86">
        <v>0</v>
      </c>
      <c r="H96" s="86">
        <v>0</v>
      </c>
      <c r="I96" s="86">
        <v>0</v>
      </c>
      <c r="J96" s="88">
        <v>0</v>
      </c>
      <c r="K96" s="88">
        <v>0</v>
      </c>
      <c r="L96" s="88">
        <v>0</v>
      </c>
      <c r="M96" s="64">
        <v>0</v>
      </c>
      <c r="N96" s="64">
        <v>0</v>
      </c>
      <c r="O96" s="64">
        <v>0</v>
      </c>
      <c r="P96" s="14"/>
      <c r="Q96" s="15"/>
    </row>
    <row r="97" spans="1:15" ht="12.75">
      <c r="A97" s="85">
        <v>10</v>
      </c>
      <c r="B97" s="53"/>
      <c r="C97" s="53"/>
      <c r="D97" s="86" t="s">
        <v>14</v>
      </c>
      <c r="E97" s="87">
        <f t="shared" si="5"/>
        <v>0</v>
      </c>
      <c r="F97" s="88">
        <v>0</v>
      </c>
      <c r="G97" s="86">
        <v>0</v>
      </c>
      <c r="H97" s="86">
        <v>0</v>
      </c>
      <c r="I97" s="86">
        <v>0</v>
      </c>
      <c r="J97" s="88">
        <v>0</v>
      </c>
      <c r="K97" s="88">
        <v>0</v>
      </c>
      <c r="L97" s="88">
        <v>0</v>
      </c>
      <c r="M97" s="64">
        <v>0</v>
      </c>
      <c r="N97" s="64">
        <v>0</v>
      </c>
      <c r="O97" s="64">
        <v>0</v>
      </c>
    </row>
    <row r="98" spans="1:17" ht="12.75">
      <c r="A98" s="13"/>
      <c r="B98" s="5"/>
      <c r="C98" s="5"/>
      <c r="D98" s="23"/>
      <c r="E98" s="24"/>
      <c r="F98" s="12"/>
      <c r="G98" s="12"/>
      <c r="H98" s="1"/>
      <c r="I98" s="12"/>
      <c r="J98" s="12"/>
      <c r="K98" s="12"/>
      <c r="L98" s="4"/>
      <c r="M98" s="12"/>
      <c r="N98" s="12"/>
      <c r="O98" s="12"/>
      <c r="P98" s="14"/>
      <c r="Q98" s="15"/>
    </row>
    <row r="99" spans="1:15" s="5" customFormat="1" ht="12.75">
      <c r="A99" s="75" t="s">
        <v>156</v>
      </c>
      <c r="B99" s="76"/>
      <c r="C99" s="76"/>
      <c r="D99" s="74"/>
      <c r="E99" s="25"/>
      <c r="F99" s="4"/>
      <c r="G99" s="4"/>
      <c r="I99" s="4"/>
      <c r="J99" s="4"/>
      <c r="K99" s="4"/>
      <c r="L99" s="4"/>
      <c r="M99" s="12"/>
      <c r="N99" s="12"/>
      <c r="O99" s="12"/>
    </row>
    <row r="100" spans="1:15" s="5" customFormat="1" ht="12.75">
      <c r="A100" s="69">
        <v>1</v>
      </c>
      <c r="B100" s="52" t="s">
        <v>19</v>
      </c>
      <c r="C100" s="52" t="s">
        <v>157</v>
      </c>
      <c r="D100" s="70" t="s">
        <v>57</v>
      </c>
      <c r="E100" s="71">
        <f>SUM(F100:O100)-SMALL(F100:O100,2)-MIN(F100:O100)</f>
        <v>80</v>
      </c>
      <c r="F100" s="72">
        <v>10</v>
      </c>
      <c r="G100" s="70">
        <v>10</v>
      </c>
      <c r="H100" s="70">
        <v>10</v>
      </c>
      <c r="I100" s="70">
        <v>10</v>
      </c>
      <c r="J100" s="72">
        <v>10</v>
      </c>
      <c r="K100" s="72">
        <v>0</v>
      </c>
      <c r="L100" s="72">
        <v>10</v>
      </c>
      <c r="M100" s="65">
        <v>10</v>
      </c>
      <c r="N100" s="65">
        <v>7</v>
      </c>
      <c r="O100" s="65">
        <v>10</v>
      </c>
    </row>
    <row r="101" spans="1:15" s="5" customFormat="1" ht="12.75">
      <c r="A101" s="69">
        <v>2</v>
      </c>
      <c r="B101" s="52" t="s">
        <v>21</v>
      </c>
      <c r="C101" s="52" t="s">
        <v>138</v>
      </c>
      <c r="D101" s="70" t="s">
        <v>57</v>
      </c>
      <c r="E101" s="71">
        <f>SUM(F101:O101)-SMALL(F101:O101,2)-MIN(F101:O101)</f>
        <v>53</v>
      </c>
      <c r="F101" s="72">
        <v>7</v>
      </c>
      <c r="G101" s="70">
        <v>7</v>
      </c>
      <c r="H101" s="70">
        <v>7</v>
      </c>
      <c r="I101" s="70">
        <v>7</v>
      </c>
      <c r="J101" s="72">
        <v>6</v>
      </c>
      <c r="K101" s="72">
        <v>7</v>
      </c>
      <c r="L101" s="72">
        <v>0</v>
      </c>
      <c r="M101" s="65">
        <v>6</v>
      </c>
      <c r="N101" s="65">
        <v>6</v>
      </c>
      <c r="O101" s="65">
        <v>6</v>
      </c>
    </row>
    <row r="102" spans="1:15" s="5" customFormat="1" ht="12.75">
      <c r="A102" s="69">
        <v>3</v>
      </c>
      <c r="B102" s="73" t="s">
        <v>413</v>
      </c>
      <c r="C102" s="73" t="s">
        <v>414</v>
      </c>
      <c r="D102" s="70" t="s">
        <v>57</v>
      </c>
      <c r="E102" s="71">
        <f>SUM(F102:O102)-SMALL(F102:O102,2)-MIN(F102:O102)</f>
        <v>41</v>
      </c>
      <c r="F102" s="72">
        <v>0</v>
      </c>
      <c r="G102" s="70">
        <v>0</v>
      </c>
      <c r="H102" s="70">
        <v>0</v>
      </c>
      <c r="I102" s="70">
        <v>0</v>
      </c>
      <c r="J102" s="72">
        <v>0</v>
      </c>
      <c r="K102" s="72">
        <v>10</v>
      </c>
      <c r="L102" s="72">
        <v>7</v>
      </c>
      <c r="M102" s="65">
        <v>7</v>
      </c>
      <c r="N102" s="65">
        <v>10</v>
      </c>
      <c r="O102" s="65">
        <v>7</v>
      </c>
    </row>
    <row r="103" spans="1:15" s="5" customFormat="1" ht="12.75">
      <c r="A103" s="69">
        <v>4</v>
      </c>
      <c r="B103" s="52" t="s">
        <v>359</v>
      </c>
      <c r="C103" s="52" t="s">
        <v>360</v>
      </c>
      <c r="D103" s="70" t="s">
        <v>57</v>
      </c>
      <c r="E103" s="71">
        <f>SUM(F103:O103)-SMALL(F103:O103,2)-MIN(F103:O103)</f>
        <v>23</v>
      </c>
      <c r="F103" s="72">
        <v>0</v>
      </c>
      <c r="G103" s="70">
        <v>0</v>
      </c>
      <c r="H103" s="70">
        <v>0</v>
      </c>
      <c r="I103" s="70">
        <v>0</v>
      </c>
      <c r="J103" s="72">
        <v>7</v>
      </c>
      <c r="K103" s="72">
        <v>0</v>
      </c>
      <c r="L103" s="72">
        <v>6</v>
      </c>
      <c r="M103" s="65">
        <v>0</v>
      </c>
      <c r="N103" s="65">
        <v>5</v>
      </c>
      <c r="O103" s="65">
        <v>5</v>
      </c>
    </row>
    <row r="104" spans="1:15" s="5" customFormat="1" ht="12.75">
      <c r="A104" s="69">
        <v>5</v>
      </c>
      <c r="B104" s="52"/>
      <c r="C104" s="52"/>
      <c r="D104" s="70" t="s">
        <v>57</v>
      </c>
      <c r="E104" s="71">
        <f aca="true" t="shared" si="6" ref="E104:E109">SUM(F104:O104)-SMALL(F104:O104,2)-MIN(F104:O104)</f>
        <v>0</v>
      </c>
      <c r="F104" s="72">
        <v>0</v>
      </c>
      <c r="G104" s="70">
        <v>0</v>
      </c>
      <c r="H104" s="70">
        <v>0</v>
      </c>
      <c r="I104" s="70">
        <v>0</v>
      </c>
      <c r="J104" s="72">
        <v>0</v>
      </c>
      <c r="K104" s="72">
        <v>0</v>
      </c>
      <c r="L104" s="72">
        <v>0</v>
      </c>
      <c r="M104" s="65">
        <v>0</v>
      </c>
      <c r="N104" s="65">
        <v>0</v>
      </c>
      <c r="O104" s="65">
        <v>0</v>
      </c>
    </row>
    <row r="105" spans="1:17" ht="12.75">
      <c r="A105" s="69">
        <v>6</v>
      </c>
      <c r="B105" s="52"/>
      <c r="C105" s="52"/>
      <c r="D105" s="70" t="s">
        <v>57</v>
      </c>
      <c r="E105" s="71">
        <f t="shared" si="6"/>
        <v>0</v>
      </c>
      <c r="F105" s="72">
        <v>0</v>
      </c>
      <c r="G105" s="70">
        <v>0</v>
      </c>
      <c r="H105" s="70">
        <v>0</v>
      </c>
      <c r="I105" s="70">
        <v>0</v>
      </c>
      <c r="J105" s="72">
        <v>0</v>
      </c>
      <c r="K105" s="72">
        <v>0</v>
      </c>
      <c r="L105" s="72">
        <v>0</v>
      </c>
      <c r="M105" s="65">
        <v>0</v>
      </c>
      <c r="N105" s="65">
        <v>0</v>
      </c>
      <c r="O105" s="65">
        <v>0</v>
      </c>
      <c r="P105" s="14"/>
      <c r="Q105" s="15"/>
    </row>
    <row r="106" spans="1:17" ht="12.75">
      <c r="A106" s="69">
        <v>7</v>
      </c>
      <c r="B106" s="57"/>
      <c r="C106" s="57"/>
      <c r="D106" s="70" t="s">
        <v>57</v>
      </c>
      <c r="E106" s="71">
        <f t="shared" si="6"/>
        <v>0</v>
      </c>
      <c r="F106" s="72">
        <v>0</v>
      </c>
      <c r="G106" s="70">
        <v>0</v>
      </c>
      <c r="H106" s="70">
        <v>0</v>
      </c>
      <c r="I106" s="70">
        <v>0</v>
      </c>
      <c r="J106" s="72">
        <v>0</v>
      </c>
      <c r="K106" s="72">
        <v>0</v>
      </c>
      <c r="L106" s="72">
        <v>0</v>
      </c>
      <c r="M106" s="65">
        <v>0</v>
      </c>
      <c r="N106" s="65">
        <v>0</v>
      </c>
      <c r="O106" s="65">
        <v>0</v>
      </c>
      <c r="P106" s="14"/>
      <c r="Q106" s="15"/>
    </row>
    <row r="107" spans="1:17" ht="12.75">
      <c r="A107" s="69">
        <v>8</v>
      </c>
      <c r="B107" s="73"/>
      <c r="C107" s="73"/>
      <c r="D107" s="70" t="s">
        <v>57</v>
      </c>
      <c r="E107" s="71">
        <f t="shared" si="6"/>
        <v>0</v>
      </c>
      <c r="F107" s="72">
        <v>0</v>
      </c>
      <c r="G107" s="70">
        <v>0</v>
      </c>
      <c r="H107" s="70">
        <v>0</v>
      </c>
      <c r="I107" s="70">
        <v>0</v>
      </c>
      <c r="J107" s="72">
        <v>0</v>
      </c>
      <c r="K107" s="72">
        <v>0</v>
      </c>
      <c r="L107" s="72">
        <v>0</v>
      </c>
      <c r="M107" s="65">
        <v>0</v>
      </c>
      <c r="N107" s="65">
        <v>0</v>
      </c>
      <c r="O107" s="65">
        <v>0</v>
      </c>
      <c r="P107" s="14"/>
      <c r="Q107" s="15"/>
    </row>
    <row r="108" spans="1:17" ht="12.75">
      <c r="A108" s="69">
        <v>9</v>
      </c>
      <c r="B108" s="52"/>
      <c r="C108" s="52"/>
      <c r="D108" s="70" t="s">
        <v>57</v>
      </c>
      <c r="E108" s="71">
        <f t="shared" si="6"/>
        <v>0</v>
      </c>
      <c r="F108" s="72">
        <v>0</v>
      </c>
      <c r="G108" s="70">
        <v>0</v>
      </c>
      <c r="H108" s="70">
        <v>0</v>
      </c>
      <c r="I108" s="70">
        <v>0</v>
      </c>
      <c r="J108" s="72">
        <v>0</v>
      </c>
      <c r="K108" s="72">
        <v>0</v>
      </c>
      <c r="L108" s="72">
        <v>0</v>
      </c>
      <c r="M108" s="65">
        <v>0</v>
      </c>
      <c r="N108" s="65">
        <v>0</v>
      </c>
      <c r="O108" s="65">
        <v>0</v>
      </c>
      <c r="P108" s="14"/>
      <c r="Q108" s="15"/>
    </row>
    <row r="109" spans="1:17" ht="12.75">
      <c r="A109" s="69">
        <v>10</v>
      </c>
      <c r="B109" s="52"/>
      <c r="C109" s="52"/>
      <c r="D109" s="70" t="s">
        <v>57</v>
      </c>
      <c r="E109" s="71">
        <f t="shared" si="6"/>
        <v>0</v>
      </c>
      <c r="F109" s="72">
        <v>0</v>
      </c>
      <c r="G109" s="70">
        <v>0</v>
      </c>
      <c r="H109" s="70">
        <v>0</v>
      </c>
      <c r="I109" s="70">
        <v>0</v>
      </c>
      <c r="J109" s="72">
        <v>0</v>
      </c>
      <c r="K109" s="72">
        <v>0</v>
      </c>
      <c r="L109" s="72">
        <v>0</v>
      </c>
      <c r="M109" s="65">
        <v>0</v>
      </c>
      <c r="N109" s="65">
        <v>0</v>
      </c>
      <c r="O109" s="65">
        <v>0</v>
      </c>
      <c r="P109" s="14"/>
      <c r="Q109" s="15"/>
    </row>
    <row r="110" spans="1:17" ht="12.75">
      <c r="A110" s="3"/>
      <c r="B110" s="22"/>
      <c r="C110" s="22"/>
      <c r="D110" s="23"/>
      <c r="E110" s="25"/>
      <c r="F110" s="4"/>
      <c r="G110" s="23"/>
      <c r="H110" s="23"/>
      <c r="I110" s="23"/>
      <c r="J110" s="4"/>
      <c r="K110" s="4"/>
      <c r="L110" s="4"/>
      <c r="M110" s="12"/>
      <c r="N110" s="12"/>
      <c r="O110" s="12"/>
      <c r="P110" s="14"/>
      <c r="Q110" s="15"/>
    </row>
    <row r="111" spans="1:15" s="5" customFormat="1" ht="12.75">
      <c r="A111" s="104" t="s">
        <v>15</v>
      </c>
      <c r="B111" s="96"/>
      <c r="C111" s="96"/>
      <c r="D111" s="97"/>
      <c r="E111" s="25"/>
      <c r="F111" s="23"/>
      <c r="G111" s="23"/>
      <c r="I111" s="12"/>
      <c r="J111" s="12"/>
      <c r="K111" s="12"/>
      <c r="L111" s="4"/>
      <c r="M111" s="12"/>
      <c r="N111" s="12"/>
      <c r="O111" s="12"/>
    </row>
    <row r="112" spans="1:15" s="5" customFormat="1" ht="12.75">
      <c r="A112" s="95">
        <v>1</v>
      </c>
      <c r="B112" s="96" t="s">
        <v>133</v>
      </c>
      <c r="C112" s="96" t="s">
        <v>148</v>
      </c>
      <c r="D112" s="97" t="s">
        <v>17</v>
      </c>
      <c r="E112" s="98">
        <f aca="true" t="shared" si="7" ref="E112:E121">SUM(F112:O112)-SMALL(F112:O112,2)-MIN(F112:O112)</f>
        <v>64</v>
      </c>
      <c r="F112" s="99">
        <v>10</v>
      </c>
      <c r="G112" s="97">
        <v>10</v>
      </c>
      <c r="H112" s="97">
        <v>7</v>
      </c>
      <c r="I112" s="97">
        <v>10</v>
      </c>
      <c r="J112" s="99">
        <v>10</v>
      </c>
      <c r="K112" s="99">
        <v>0</v>
      </c>
      <c r="L112" s="99">
        <v>7</v>
      </c>
      <c r="M112" s="100">
        <v>10</v>
      </c>
      <c r="N112" s="100">
        <v>0</v>
      </c>
      <c r="O112" s="100">
        <v>0</v>
      </c>
    </row>
    <row r="113" spans="1:15" s="5" customFormat="1" ht="12.75">
      <c r="A113" s="95">
        <v>2</v>
      </c>
      <c r="B113" s="96" t="s">
        <v>270</v>
      </c>
      <c r="C113" s="96" t="s">
        <v>271</v>
      </c>
      <c r="D113" s="97" t="s">
        <v>17</v>
      </c>
      <c r="E113" s="98">
        <f>SUM(F113:O113)-SMALL(F113:O113,2)-MIN(F113:O113)</f>
        <v>57</v>
      </c>
      <c r="F113" s="97">
        <v>0</v>
      </c>
      <c r="G113" s="97">
        <v>0</v>
      </c>
      <c r="H113" s="97">
        <v>10</v>
      </c>
      <c r="I113" s="97">
        <v>7</v>
      </c>
      <c r="J113" s="101">
        <v>0</v>
      </c>
      <c r="K113" s="101">
        <v>10</v>
      </c>
      <c r="L113" s="99">
        <v>10</v>
      </c>
      <c r="M113" s="100">
        <v>0</v>
      </c>
      <c r="N113" s="100">
        <v>10</v>
      </c>
      <c r="O113" s="100">
        <v>10</v>
      </c>
    </row>
    <row r="114" spans="1:17" ht="12.75">
      <c r="A114" s="95">
        <v>3</v>
      </c>
      <c r="B114" s="312" t="s">
        <v>475</v>
      </c>
      <c r="C114" s="312" t="s">
        <v>476</v>
      </c>
      <c r="D114" s="97" t="s">
        <v>17</v>
      </c>
      <c r="E114" s="98">
        <f t="shared" si="7"/>
        <v>20</v>
      </c>
      <c r="F114" s="97">
        <v>0</v>
      </c>
      <c r="G114" s="97">
        <v>0</v>
      </c>
      <c r="H114" s="97">
        <v>0</v>
      </c>
      <c r="I114" s="97">
        <v>0</v>
      </c>
      <c r="J114" s="101">
        <v>0</v>
      </c>
      <c r="K114" s="101">
        <v>0</v>
      </c>
      <c r="L114" s="99">
        <v>6</v>
      </c>
      <c r="M114" s="100">
        <v>0</v>
      </c>
      <c r="N114" s="100">
        <v>7</v>
      </c>
      <c r="O114" s="100">
        <v>7</v>
      </c>
      <c r="P114" s="14"/>
      <c r="Q114" s="15"/>
    </row>
    <row r="115" spans="1:17" ht="12.75">
      <c r="A115" s="102">
        <v>4</v>
      </c>
      <c r="B115" s="96"/>
      <c r="C115" s="96"/>
      <c r="D115" s="97" t="s">
        <v>17</v>
      </c>
      <c r="E115" s="98">
        <f t="shared" si="7"/>
        <v>0</v>
      </c>
      <c r="F115" s="97">
        <v>0</v>
      </c>
      <c r="G115" s="97">
        <v>0</v>
      </c>
      <c r="H115" s="97">
        <v>0</v>
      </c>
      <c r="I115" s="97">
        <v>0</v>
      </c>
      <c r="J115" s="101">
        <v>0</v>
      </c>
      <c r="K115" s="101">
        <v>0</v>
      </c>
      <c r="L115" s="99">
        <v>0</v>
      </c>
      <c r="M115" s="100">
        <v>0</v>
      </c>
      <c r="N115" s="100">
        <v>0</v>
      </c>
      <c r="O115" s="100">
        <v>0</v>
      </c>
      <c r="P115" s="14"/>
      <c r="Q115" s="15"/>
    </row>
    <row r="116" spans="1:17" ht="12.75">
      <c r="A116" s="102">
        <v>5</v>
      </c>
      <c r="B116" s="103"/>
      <c r="C116" s="103"/>
      <c r="D116" s="97" t="s">
        <v>17</v>
      </c>
      <c r="E116" s="98">
        <f t="shared" si="7"/>
        <v>0</v>
      </c>
      <c r="F116" s="97">
        <v>0</v>
      </c>
      <c r="G116" s="97">
        <v>0</v>
      </c>
      <c r="H116" s="97">
        <v>0</v>
      </c>
      <c r="I116" s="97">
        <v>0</v>
      </c>
      <c r="J116" s="101">
        <v>0</v>
      </c>
      <c r="K116" s="101">
        <v>0</v>
      </c>
      <c r="L116" s="99">
        <v>0</v>
      </c>
      <c r="M116" s="100">
        <v>0</v>
      </c>
      <c r="N116" s="100">
        <v>0</v>
      </c>
      <c r="O116" s="100">
        <v>0</v>
      </c>
      <c r="P116" s="14"/>
      <c r="Q116" s="15"/>
    </row>
    <row r="117" spans="1:17" ht="12.75">
      <c r="A117" s="102">
        <v>6</v>
      </c>
      <c r="B117" s="96"/>
      <c r="C117" s="96"/>
      <c r="D117" s="97" t="s">
        <v>17</v>
      </c>
      <c r="E117" s="98">
        <f t="shared" si="7"/>
        <v>0</v>
      </c>
      <c r="F117" s="97">
        <v>0</v>
      </c>
      <c r="G117" s="97">
        <v>0</v>
      </c>
      <c r="H117" s="97">
        <v>0</v>
      </c>
      <c r="I117" s="97">
        <v>0</v>
      </c>
      <c r="J117" s="101">
        <v>0</v>
      </c>
      <c r="K117" s="101">
        <v>0</v>
      </c>
      <c r="L117" s="99">
        <v>0</v>
      </c>
      <c r="M117" s="100">
        <v>0</v>
      </c>
      <c r="N117" s="100">
        <v>0</v>
      </c>
      <c r="O117" s="100">
        <v>0</v>
      </c>
      <c r="P117" s="14"/>
      <c r="Q117" s="15"/>
    </row>
    <row r="118" spans="1:17" ht="12.75">
      <c r="A118" s="102">
        <v>7</v>
      </c>
      <c r="B118" s="96"/>
      <c r="C118" s="96"/>
      <c r="D118" s="97" t="s">
        <v>17</v>
      </c>
      <c r="E118" s="98">
        <f t="shared" si="7"/>
        <v>0</v>
      </c>
      <c r="F118" s="97">
        <v>0</v>
      </c>
      <c r="G118" s="97">
        <v>0</v>
      </c>
      <c r="H118" s="97">
        <v>0</v>
      </c>
      <c r="I118" s="97">
        <v>0</v>
      </c>
      <c r="J118" s="101">
        <v>0</v>
      </c>
      <c r="K118" s="101">
        <v>0</v>
      </c>
      <c r="L118" s="99">
        <v>0</v>
      </c>
      <c r="M118" s="100">
        <v>0</v>
      </c>
      <c r="N118" s="100">
        <v>0</v>
      </c>
      <c r="O118" s="100">
        <v>0</v>
      </c>
      <c r="P118" s="14"/>
      <c r="Q118" s="15"/>
    </row>
    <row r="119" spans="1:17" ht="12.75">
      <c r="A119" s="102">
        <v>8</v>
      </c>
      <c r="B119" s="96"/>
      <c r="C119" s="96"/>
      <c r="D119" s="97" t="s">
        <v>17</v>
      </c>
      <c r="E119" s="98">
        <f t="shared" si="7"/>
        <v>0</v>
      </c>
      <c r="F119" s="97">
        <v>0</v>
      </c>
      <c r="G119" s="97">
        <v>0</v>
      </c>
      <c r="H119" s="97">
        <v>0</v>
      </c>
      <c r="I119" s="97">
        <v>0</v>
      </c>
      <c r="J119" s="101">
        <v>0</v>
      </c>
      <c r="K119" s="101">
        <v>0</v>
      </c>
      <c r="L119" s="99">
        <v>0</v>
      </c>
      <c r="M119" s="100">
        <v>0</v>
      </c>
      <c r="N119" s="100">
        <v>0</v>
      </c>
      <c r="O119" s="100">
        <v>0</v>
      </c>
      <c r="P119" s="14"/>
      <c r="Q119" s="15"/>
    </row>
    <row r="120" spans="1:17" ht="12.75">
      <c r="A120" s="102">
        <v>9</v>
      </c>
      <c r="B120" s="96"/>
      <c r="C120" s="96"/>
      <c r="D120" s="97" t="s">
        <v>17</v>
      </c>
      <c r="E120" s="98">
        <f t="shared" si="7"/>
        <v>0</v>
      </c>
      <c r="F120" s="97">
        <v>0</v>
      </c>
      <c r="G120" s="97">
        <v>0</v>
      </c>
      <c r="H120" s="97">
        <v>0</v>
      </c>
      <c r="I120" s="97">
        <v>0</v>
      </c>
      <c r="J120" s="101">
        <v>0</v>
      </c>
      <c r="K120" s="101">
        <v>0</v>
      </c>
      <c r="L120" s="99">
        <v>0</v>
      </c>
      <c r="M120" s="100">
        <v>0</v>
      </c>
      <c r="N120" s="100">
        <v>0</v>
      </c>
      <c r="O120" s="100">
        <v>0</v>
      </c>
      <c r="P120" s="14"/>
      <c r="Q120" s="15"/>
    </row>
    <row r="121" spans="1:17" ht="12.75">
      <c r="A121" s="102">
        <v>10</v>
      </c>
      <c r="B121" s="96"/>
      <c r="C121" s="96"/>
      <c r="D121" s="97" t="s">
        <v>17</v>
      </c>
      <c r="E121" s="98">
        <f t="shared" si="7"/>
        <v>0</v>
      </c>
      <c r="F121" s="97">
        <v>0</v>
      </c>
      <c r="G121" s="97">
        <v>0</v>
      </c>
      <c r="H121" s="97">
        <v>0</v>
      </c>
      <c r="I121" s="97">
        <v>0</v>
      </c>
      <c r="J121" s="101">
        <v>0</v>
      </c>
      <c r="K121" s="101">
        <v>0</v>
      </c>
      <c r="L121" s="99">
        <v>0</v>
      </c>
      <c r="M121" s="100">
        <v>0</v>
      </c>
      <c r="N121" s="100">
        <v>0</v>
      </c>
      <c r="O121" s="100">
        <v>0</v>
      </c>
      <c r="P121" s="14"/>
      <c r="Q121" s="15"/>
    </row>
    <row r="122" spans="1:15" ht="12.75">
      <c r="A122" s="30"/>
      <c r="B122" s="11"/>
      <c r="C122" s="11"/>
      <c r="H122" s="1"/>
      <c r="I122" s="12"/>
      <c r="J122" s="12"/>
      <c r="K122" s="12"/>
      <c r="L122" s="12"/>
      <c r="M122" s="12"/>
      <c r="N122" s="12"/>
      <c r="O122" s="12"/>
    </row>
    <row r="123" spans="1:15" s="5" customFormat="1" ht="12.75">
      <c r="A123" s="219" t="s">
        <v>13</v>
      </c>
      <c r="B123" s="214"/>
      <c r="C123" s="214"/>
      <c r="D123" s="218"/>
      <c r="E123" s="25"/>
      <c r="F123" s="12"/>
      <c r="G123" s="12"/>
      <c r="I123" s="12"/>
      <c r="J123" s="12"/>
      <c r="K123" s="12"/>
      <c r="L123" s="12"/>
      <c r="M123" s="12"/>
      <c r="N123" s="12"/>
      <c r="O123" s="12"/>
    </row>
    <row r="124" spans="1:15" s="5" customFormat="1" ht="12.75">
      <c r="A124" s="220">
        <v>1</v>
      </c>
      <c r="B124" s="162" t="s">
        <v>272</v>
      </c>
      <c r="C124" s="162" t="s">
        <v>273</v>
      </c>
      <c r="D124" s="161" t="s">
        <v>18</v>
      </c>
      <c r="E124" s="221">
        <f>SUM(F124:O124)-SMALL(F124:O124,2)-MIN(F124:O124)</f>
        <v>50</v>
      </c>
      <c r="F124" s="216">
        <v>0</v>
      </c>
      <c r="G124" s="161">
        <v>0</v>
      </c>
      <c r="H124" s="161">
        <v>10</v>
      </c>
      <c r="I124" s="161">
        <v>10</v>
      </c>
      <c r="J124" s="216">
        <v>0</v>
      </c>
      <c r="K124" s="216">
        <v>0</v>
      </c>
      <c r="L124" s="216">
        <v>10</v>
      </c>
      <c r="M124" s="215">
        <v>0</v>
      </c>
      <c r="N124" s="215">
        <v>10</v>
      </c>
      <c r="O124" s="215">
        <v>10</v>
      </c>
    </row>
    <row r="125" spans="1:15" s="5" customFormat="1" ht="12.75">
      <c r="A125" s="220">
        <v>2</v>
      </c>
      <c r="B125" s="162" t="s">
        <v>219</v>
      </c>
      <c r="C125" s="162" t="s">
        <v>220</v>
      </c>
      <c r="D125" s="161" t="s">
        <v>18</v>
      </c>
      <c r="E125" s="221">
        <f>SUM(F125:O125)-SMALL(F125:O125,2)-MIN(F125:O125)</f>
        <v>10</v>
      </c>
      <c r="F125" s="216">
        <v>0</v>
      </c>
      <c r="G125" s="161">
        <v>10</v>
      </c>
      <c r="H125" s="161">
        <v>0</v>
      </c>
      <c r="I125" s="161">
        <v>0</v>
      </c>
      <c r="J125" s="216">
        <v>0</v>
      </c>
      <c r="K125" s="216">
        <v>0</v>
      </c>
      <c r="L125" s="216">
        <v>0</v>
      </c>
      <c r="M125" s="215">
        <v>0</v>
      </c>
      <c r="N125" s="215">
        <v>0</v>
      </c>
      <c r="O125" s="215">
        <v>0</v>
      </c>
    </row>
    <row r="126" spans="1:15" s="5" customFormat="1" ht="12.75">
      <c r="A126" s="220">
        <v>3</v>
      </c>
      <c r="B126" s="162"/>
      <c r="C126" s="162"/>
      <c r="D126" s="161" t="s">
        <v>18</v>
      </c>
      <c r="E126" s="221">
        <f aca="true" t="shared" si="8" ref="E126:E133">SUM(F126:O126)-SMALL(F126:O126,2)-MIN(F126:O126)</f>
        <v>0</v>
      </c>
      <c r="F126" s="216">
        <v>0</v>
      </c>
      <c r="G126" s="161">
        <v>0</v>
      </c>
      <c r="H126" s="161">
        <v>0</v>
      </c>
      <c r="I126" s="161">
        <v>0</v>
      </c>
      <c r="J126" s="216">
        <v>0</v>
      </c>
      <c r="K126" s="216">
        <v>0</v>
      </c>
      <c r="L126" s="216">
        <v>0</v>
      </c>
      <c r="M126" s="215">
        <v>0</v>
      </c>
      <c r="N126" s="215">
        <v>0</v>
      </c>
      <c r="O126" s="215">
        <v>0</v>
      </c>
    </row>
    <row r="127" spans="1:15" s="5" customFormat="1" ht="12.75">
      <c r="A127" s="220">
        <v>4</v>
      </c>
      <c r="B127" s="162"/>
      <c r="C127" s="162"/>
      <c r="D127" s="161" t="s">
        <v>18</v>
      </c>
      <c r="E127" s="221">
        <f t="shared" si="8"/>
        <v>0</v>
      </c>
      <c r="F127" s="216">
        <v>0</v>
      </c>
      <c r="G127" s="161">
        <v>0</v>
      </c>
      <c r="H127" s="161">
        <v>0</v>
      </c>
      <c r="I127" s="161">
        <v>0</v>
      </c>
      <c r="J127" s="216">
        <v>0</v>
      </c>
      <c r="K127" s="216">
        <v>0</v>
      </c>
      <c r="L127" s="216">
        <v>0</v>
      </c>
      <c r="M127" s="215">
        <v>0</v>
      </c>
      <c r="N127" s="215">
        <v>0</v>
      </c>
      <c r="O127" s="215">
        <v>0</v>
      </c>
    </row>
    <row r="128" spans="1:15" s="5" customFormat="1" ht="12.75">
      <c r="A128" s="220">
        <v>5</v>
      </c>
      <c r="B128" s="162"/>
      <c r="C128" s="162"/>
      <c r="D128" s="161" t="s">
        <v>18</v>
      </c>
      <c r="E128" s="221">
        <f t="shared" si="8"/>
        <v>0</v>
      </c>
      <c r="F128" s="216">
        <v>0</v>
      </c>
      <c r="G128" s="161">
        <v>0</v>
      </c>
      <c r="H128" s="161">
        <v>0</v>
      </c>
      <c r="I128" s="161">
        <v>0</v>
      </c>
      <c r="J128" s="216">
        <v>0</v>
      </c>
      <c r="K128" s="216">
        <v>0</v>
      </c>
      <c r="L128" s="216">
        <v>0</v>
      </c>
      <c r="M128" s="215">
        <v>0</v>
      </c>
      <c r="N128" s="215">
        <v>0</v>
      </c>
      <c r="O128" s="215">
        <v>0</v>
      </c>
    </row>
    <row r="129" spans="1:15" s="5" customFormat="1" ht="12.75">
      <c r="A129" s="220">
        <v>6</v>
      </c>
      <c r="B129" s="162"/>
      <c r="C129" s="162"/>
      <c r="D129" s="161" t="s">
        <v>18</v>
      </c>
      <c r="E129" s="221">
        <f t="shared" si="8"/>
        <v>0</v>
      </c>
      <c r="F129" s="216">
        <v>0</v>
      </c>
      <c r="G129" s="161">
        <v>0</v>
      </c>
      <c r="H129" s="161">
        <v>0</v>
      </c>
      <c r="I129" s="161">
        <v>0</v>
      </c>
      <c r="J129" s="216">
        <v>0</v>
      </c>
      <c r="K129" s="216">
        <v>0</v>
      </c>
      <c r="L129" s="216">
        <v>0</v>
      </c>
      <c r="M129" s="215">
        <v>0</v>
      </c>
      <c r="N129" s="215">
        <v>0</v>
      </c>
      <c r="O129" s="215">
        <v>0</v>
      </c>
    </row>
    <row r="130" spans="1:15" ht="12.75">
      <c r="A130" s="220">
        <v>7</v>
      </c>
      <c r="B130" s="162"/>
      <c r="C130" s="162"/>
      <c r="D130" s="161" t="s">
        <v>18</v>
      </c>
      <c r="E130" s="221">
        <f t="shared" si="8"/>
        <v>0</v>
      </c>
      <c r="F130" s="216">
        <v>0</v>
      </c>
      <c r="G130" s="161">
        <v>0</v>
      </c>
      <c r="H130" s="161">
        <v>0</v>
      </c>
      <c r="I130" s="161">
        <v>0</v>
      </c>
      <c r="J130" s="216">
        <v>0</v>
      </c>
      <c r="K130" s="216">
        <v>0</v>
      </c>
      <c r="L130" s="216">
        <v>0</v>
      </c>
      <c r="M130" s="215">
        <v>0</v>
      </c>
      <c r="N130" s="215">
        <v>0</v>
      </c>
      <c r="O130" s="215">
        <v>0</v>
      </c>
    </row>
    <row r="131" spans="1:15" ht="12.75">
      <c r="A131" s="220">
        <v>8</v>
      </c>
      <c r="B131" s="162"/>
      <c r="C131" s="162"/>
      <c r="D131" s="161" t="s">
        <v>18</v>
      </c>
      <c r="E131" s="221">
        <f t="shared" si="8"/>
        <v>0</v>
      </c>
      <c r="F131" s="216">
        <v>0</v>
      </c>
      <c r="G131" s="161">
        <v>0</v>
      </c>
      <c r="H131" s="161">
        <v>0</v>
      </c>
      <c r="I131" s="161">
        <v>0</v>
      </c>
      <c r="J131" s="216">
        <v>0</v>
      </c>
      <c r="K131" s="216">
        <v>0</v>
      </c>
      <c r="L131" s="216">
        <v>0</v>
      </c>
      <c r="M131" s="215">
        <v>0</v>
      </c>
      <c r="N131" s="215">
        <v>0</v>
      </c>
      <c r="O131" s="215">
        <v>0</v>
      </c>
    </row>
    <row r="132" spans="1:15" ht="12.75">
      <c r="A132" s="220">
        <v>9</v>
      </c>
      <c r="B132" s="162"/>
      <c r="C132" s="162"/>
      <c r="D132" s="161" t="s">
        <v>18</v>
      </c>
      <c r="E132" s="221">
        <f t="shared" si="8"/>
        <v>0</v>
      </c>
      <c r="F132" s="216">
        <v>0</v>
      </c>
      <c r="G132" s="161">
        <v>0</v>
      </c>
      <c r="H132" s="161">
        <v>0</v>
      </c>
      <c r="I132" s="161">
        <v>0</v>
      </c>
      <c r="J132" s="216">
        <v>0</v>
      </c>
      <c r="K132" s="216">
        <v>0</v>
      </c>
      <c r="L132" s="216">
        <v>0</v>
      </c>
      <c r="M132" s="215">
        <v>0</v>
      </c>
      <c r="N132" s="215">
        <v>0</v>
      </c>
      <c r="O132" s="215">
        <v>0</v>
      </c>
    </row>
    <row r="133" spans="1:15" ht="12.75">
      <c r="A133" s="220">
        <v>10</v>
      </c>
      <c r="B133" s="162"/>
      <c r="C133" s="162"/>
      <c r="D133" s="161" t="s">
        <v>18</v>
      </c>
      <c r="E133" s="221">
        <f t="shared" si="8"/>
        <v>0</v>
      </c>
      <c r="F133" s="216">
        <v>0</v>
      </c>
      <c r="G133" s="161">
        <v>0</v>
      </c>
      <c r="H133" s="161">
        <v>0</v>
      </c>
      <c r="I133" s="161">
        <v>0</v>
      </c>
      <c r="J133" s="216">
        <v>0</v>
      </c>
      <c r="K133" s="216">
        <v>0</v>
      </c>
      <c r="L133" s="216">
        <v>0</v>
      </c>
      <c r="M133" s="215">
        <v>0</v>
      </c>
      <c r="N133" s="215">
        <v>0</v>
      </c>
      <c r="O133" s="215">
        <v>0</v>
      </c>
    </row>
    <row r="134" spans="2:3" ht="12.75">
      <c r="B134" s="6"/>
      <c r="C134" s="6"/>
    </row>
    <row r="135" ht="12.75">
      <c r="D135" s="17"/>
    </row>
    <row r="136" spans="4:12" ht="12.75">
      <c r="D136" s="29"/>
      <c r="E136" s="24"/>
      <c r="G136" s="20"/>
      <c r="H136" s="20"/>
      <c r="I136" s="20"/>
      <c r="J136" s="2"/>
      <c r="K136" s="20"/>
      <c r="L136" s="20"/>
    </row>
    <row r="137" spans="1:4" ht="12.75">
      <c r="A137" s="30"/>
      <c r="D137" s="17"/>
    </row>
    <row r="138" spans="2:4" ht="12.75">
      <c r="B138" s="21"/>
      <c r="C138" s="21"/>
      <c r="D138" s="17"/>
    </row>
    <row r="139" ht="12.75">
      <c r="D139" s="17"/>
    </row>
    <row r="140" ht="12.75">
      <c r="D140" s="17"/>
    </row>
    <row r="141" spans="2:4" ht="12.75">
      <c r="B141" s="6"/>
      <c r="C141" s="6"/>
      <c r="D141" s="17"/>
    </row>
    <row r="142" spans="1:4" ht="12.75">
      <c r="A142" s="30"/>
      <c r="B142" s="5"/>
      <c r="C142" s="5"/>
      <c r="D142" s="17"/>
    </row>
    <row r="143" spans="1:11" ht="12.75">
      <c r="A143" s="30"/>
      <c r="D143" s="17"/>
      <c r="G143" s="2"/>
      <c r="H143" s="2"/>
      <c r="I143" s="2"/>
      <c r="J143" s="2"/>
      <c r="K143" s="20"/>
    </row>
    <row r="144" spans="1:3" ht="12.75">
      <c r="A144" s="30"/>
      <c r="B144" s="21"/>
      <c r="C144" s="21"/>
    </row>
    <row r="145" spans="1:4" ht="12.75">
      <c r="A145" s="30"/>
      <c r="D145" s="17"/>
    </row>
    <row r="146" ht="12.75">
      <c r="A146" s="30"/>
    </row>
    <row r="147" ht="12.75">
      <c r="D147" s="17"/>
    </row>
    <row r="148" spans="1:4" ht="12.75">
      <c r="A148" s="30"/>
      <c r="D148" s="17"/>
    </row>
    <row r="149" spans="1:5" ht="12.75">
      <c r="A149" s="30"/>
      <c r="D149" s="7"/>
      <c r="E149" s="24"/>
    </row>
    <row r="150" spans="1:4" ht="12.75">
      <c r="A150" s="30"/>
      <c r="D150" s="17"/>
    </row>
    <row r="151" spans="1:5" ht="12.75">
      <c r="A151" s="30"/>
      <c r="D151" s="7"/>
      <c r="E151" s="24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spans="1:3" ht="12.75">
      <c r="A156" s="30"/>
      <c r="B156" s="11"/>
      <c r="C156" s="11"/>
    </row>
    <row r="157" spans="1:5" ht="12.75">
      <c r="A157" s="30"/>
      <c r="D157" s="12"/>
      <c r="E157" s="2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326" customWidth="1"/>
    <col min="2" max="2" width="24.7109375" style="330" bestFit="1" customWidth="1"/>
    <col min="3" max="3" width="9.140625" style="326" customWidth="1"/>
    <col min="4" max="4" width="11.28125" style="326" bestFit="1" customWidth="1"/>
    <col min="5" max="5" width="15.00390625" style="326" bestFit="1" customWidth="1"/>
    <col min="6" max="7" width="10.00390625" style="326" bestFit="1" customWidth="1"/>
    <col min="8" max="16384" width="9.140625" style="326" customWidth="1"/>
  </cols>
  <sheetData>
    <row r="1" spans="1:15" ht="13.5" thickBot="1">
      <c r="A1" s="315" t="s">
        <v>39</v>
      </c>
      <c r="B1" s="334" t="s">
        <v>1</v>
      </c>
      <c r="C1" s="315" t="s">
        <v>2</v>
      </c>
      <c r="D1" s="316" t="s">
        <v>40</v>
      </c>
      <c r="E1" s="315"/>
      <c r="F1" s="315" t="s">
        <v>41</v>
      </c>
      <c r="G1" s="317" t="s">
        <v>42</v>
      </c>
      <c r="H1" s="318" t="s">
        <v>43</v>
      </c>
      <c r="I1" s="319" t="s">
        <v>57</v>
      </c>
      <c r="J1" s="320" t="s">
        <v>14</v>
      </c>
      <c r="K1" s="321" t="s">
        <v>47</v>
      </c>
      <c r="L1" s="322" t="s">
        <v>5</v>
      </c>
      <c r="M1" s="323" t="s">
        <v>6</v>
      </c>
      <c r="N1" s="324" t="s">
        <v>4</v>
      </c>
      <c r="O1" s="315" t="s">
        <v>44</v>
      </c>
    </row>
    <row r="2" spans="1:15" ht="12.75">
      <c r="A2" s="298">
        <v>211</v>
      </c>
      <c r="B2" s="276" t="s">
        <v>165</v>
      </c>
      <c r="C2" s="236" t="s">
        <v>17</v>
      </c>
      <c r="D2" s="249" t="s">
        <v>526</v>
      </c>
      <c r="E2" s="399" t="s">
        <v>316</v>
      </c>
      <c r="F2" s="236" t="s">
        <v>171</v>
      </c>
      <c r="G2" s="383"/>
      <c r="H2" s="383">
        <v>10</v>
      </c>
      <c r="I2" s="383"/>
      <c r="J2" s="383"/>
      <c r="K2" s="383"/>
      <c r="L2" s="383"/>
      <c r="M2" s="383"/>
      <c r="N2" s="383"/>
      <c r="O2" s="387">
        <v>10</v>
      </c>
    </row>
    <row r="3" spans="1:15" ht="12.75">
      <c r="A3" s="300">
        <v>27</v>
      </c>
      <c r="B3" s="57" t="s">
        <v>367</v>
      </c>
      <c r="C3" s="65" t="s">
        <v>57</v>
      </c>
      <c r="D3" s="402" t="s">
        <v>527</v>
      </c>
      <c r="E3" s="400" t="s">
        <v>316</v>
      </c>
      <c r="F3" s="65" t="s">
        <v>171</v>
      </c>
      <c r="G3" s="319"/>
      <c r="H3" s="319"/>
      <c r="I3" s="319">
        <v>10</v>
      </c>
      <c r="J3" s="319"/>
      <c r="K3" s="319"/>
      <c r="L3" s="319"/>
      <c r="M3" s="319"/>
      <c r="N3" s="319"/>
      <c r="O3" s="388">
        <v>10</v>
      </c>
    </row>
    <row r="4" spans="1:15" ht="12.75">
      <c r="A4" s="300">
        <v>6</v>
      </c>
      <c r="B4" s="57" t="s">
        <v>50</v>
      </c>
      <c r="C4" s="65" t="s">
        <v>57</v>
      </c>
      <c r="D4" s="76" t="s">
        <v>528</v>
      </c>
      <c r="E4" s="57"/>
      <c r="F4" s="65" t="s">
        <v>171</v>
      </c>
      <c r="G4" s="319"/>
      <c r="H4" s="319"/>
      <c r="I4" s="319">
        <v>7</v>
      </c>
      <c r="J4" s="319"/>
      <c r="K4" s="319"/>
      <c r="L4" s="319"/>
      <c r="M4" s="319"/>
      <c r="N4" s="319"/>
      <c r="O4" s="388">
        <v>7</v>
      </c>
    </row>
    <row r="5" spans="1:15" ht="12.75">
      <c r="A5" s="299">
        <v>12</v>
      </c>
      <c r="B5" s="59" t="s">
        <v>529</v>
      </c>
      <c r="C5" s="67" t="s">
        <v>17</v>
      </c>
      <c r="D5" s="105" t="s">
        <v>530</v>
      </c>
      <c r="E5" s="59"/>
      <c r="F5" s="67" t="s">
        <v>171</v>
      </c>
      <c r="G5" s="318"/>
      <c r="H5" s="318">
        <v>7</v>
      </c>
      <c r="I5" s="318"/>
      <c r="J5" s="318"/>
      <c r="K5" s="318"/>
      <c r="L5" s="318"/>
      <c r="M5" s="318"/>
      <c r="N5" s="318"/>
      <c r="O5" s="388">
        <v>6</v>
      </c>
    </row>
    <row r="6" spans="1:15" ht="12.75">
      <c r="A6" s="300">
        <v>92</v>
      </c>
      <c r="B6" s="57" t="s">
        <v>170</v>
      </c>
      <c r="C6" s="65" t="s">
        <v>57</v>
      </c>
      <c r="D6" s="76" t="s">
        <v>531</v>
      </c>
      <c r="E6" s="57"/>
      <c r="F6" s="65" t="s">
        <v>171</v>
      </c>
      <c r="G6" s="319"/>
      <c r="H6" s="319"/>
      <c r="I6" s="319">
        <v>6</v>
      </c>
      <c r="J6" s="319"/>
      <c r="K6" s="319"/>
      <c r="L6" s="319"/>
      <c r="M6" s="319"/>
      <c r="N6" s="319"/>
      <c r="O6" s="388">
        <v>6</v>
      </c>
    </row>
    <row r="7" spans="1:15" ht="12.75">
      <c r="A7" s="300">
        <v>88</v>
      </c>
      <c r="B7" s="57" t="s">
        <v>227</v>
      </c>
      <c r="C7" s="65" t="s">
        <v>57</v>
      </c>
      <c r="D7" s="76" t="s">
        <v>532</v>
      </c>
      <c r="E7" s="57"/>
      <c r="F7" s="65" t="s">
        <v>49</v>
      </c>
      <c r="G7" s="319"/>
      <c r="H7" s="319"/>
      <c r="I7" s="319">
        <v>5</v>
      </c>
      <c r="J7" s="319"/>
      <c r="K7" s="319"/>
      <c r="L7" s="319"/>
      <c r="M7" s="319"/>
      <c r="N7" s="319"/>
      <c r="O7" s="388">
        <v>5</v>
      </c>
    </row>
    <row r="8" spans="1:15" ht="12.75">
      <c r="A8" s="304">
        <v>10</v>
      </c>
      <c r="B8" s="1" t="s">
        <v>533</v>
      </c>
      <c r="C8" s="8" t="s">
        <v>61</v>
      </c>
      <c r="D8" s="17" t="s">
        <v>534</v>
      </c>
      <c r="E8" s="1"/>
      <c r="F8" s="8" t="s">
        <v>171</v>
      </c>
      <c r="G8" s="381"/>
      <c r="H8" s="381"/>
      <c r="I8" s="381"/>
      <c r="J8" s="381"/>
      <c r="K8" s="381"/>
      <c r="L8" s="381"/>
      <c r="M8" s="381"/>
      <c r="N8" s="381"/>
      <c r="O8" s="388">
        <v>0</v>
      </c>
    </row>
    <row r="9" spans="1:15" ht="12.75">
      <c r="A9" s="304">
        <v>36</v>
      </c>
      <c r="B9" s="1" t="s">
        <v>535</v>
      </c>
      <c r="C9" s="8" t="s">
        <v>61</v>
      </c>
      <c r="D9" s="17" t="s">
        <v>536</v>
      </c>
      <c r="E9" s="1"/>
      <c r="F9" s="8" t="s">
        <v>194</v>
      </c>
      <c r="G9" s="381"/>
      <c r="H9" s="381"/>
      <c r="I9" s="381"/>
      <c r="J9" s="381"/>
      <c r="K9" s="381"/>
      <c r="L9" s="381"/>
      <c r="M9" s="381"/>
      <c r="N9" s="381"/>
      <c r="O9" s="388">
        <v>0</v>
      </c>
    </row>
    <row r="10" spans="1:15" ht="12.75">
      <c r="A10" s="304">
        <v>181</v>
      </c>
      <c r="B10" s="1" t="s">
        <v>537</v>
      </c>
      <c r="C10" s="8" t="s">
        <v>61</v>
      </c>
      <c r="D10" s="17" t="s">
        <v>538</v>
      </c>
      <c r="E10" s="1"/>
      <c r="F10" s="8" t="s">
        <v>49</v>
      </c>
      <c r="G10" s="325"/>
      <c r="H10" s="325"/>
      <c r="I10" s="325"/>
      <c r="J10" s="325"/>
      <c r="K10" s="325"/>
      <c r="L10" s="325"/>
      <c r="M10" s="325"/>
      <c r="N10" s="325"/>
      <c r="O10" s="361">
        <v>0</v>
      </c>
    </row>
    <row r="11" spans="1:15" ht="12.75">
      <c r="A11" s="301">
        <v>21</v>
      </c>
      <c r="B11" s="56" t="s">
        <v>191</v>
      </c>
      <c r="C11" s="64" t="s">
        <v>14</v>
      </c>
      <c r="D11" s="92" t="s">
        <v>539</v>
      </c>
      <c r="E11" s="56"/>
      <c r="F11" s="64" t="s">
        <v>46</v>
      </c>
      <c r="G11" s="380"/>
      <c r="H11" s="380"/>
      <c r="I11" s="380"/>
      <c r="J11" s="380">
        <v>10</v>
      </c>
      <c r="K11" s="380"/>
      <c r="L11" s="380"/>
      <c r="M11" s="380"/>
      <c r="N11" s="380"/>
      <c r="O11" s="361">
        <v>10</v>
      </c>
    </row>
    <row r="12" spans="1:15" ht="12.75">
      <c r="A12" s="302">
        <v>50</v>
      </c>
      <c r="B12" s="180" t="s">
        <v>174</v>
      </c>
      <c r="C12" s="124" t="s">
        <v>5</v>
      </c>
      <c r="D12" s="192" t="s">
        <v>540</v>
      </c>
      <c r="E12" s="180"/>
      <c r="F12" s="124" t="s">
        <v>49</v>
      </c>
      <c r="G12" s="350"/>
      <c r="H12" s="350"/>
      <c r="I12" s="350"/>
      <c r="J12" s="350"/>
      <c r="K12" s="350"/>
      <c r="L12" s="350">
        <v>10</v>
      </c>
      <c r="M12" s="350"/>
      <c r="N12" s="350"/>
      <c r="O12" s="361">
        <v>10</v>
      </c>
    </row>
    <row r="13" spans="1:15" ht="12.75">
      <c r="A13" s="301">
        <v>146</v>
      </c>
      <c r="B13" s="56" t="s">
        <v>102</v>
      </c>
      <c r="C13" s="64" t="s">
        <v>14</v>
      </c>
      <c r="D13" s="92" t="s">
        <v>541</v>
      </c>
      <c r="E13" s="56"/>
      <c r="F13" s="64" t="s">
        <v>49</v>
      </c>
      <c r="G13" s="380"/>
      <c r="H13" s="380"/>
      <c r="I13" s="380"/>
      <c r="J13" s="380">
        <v>7</v>
      </c>
      <c r="K13" s="380"/>
      <c r="L13" s="380"/>
      <c r="M13" s="380"/>
      <c r="N13" s="380"/>
      <c r="O13" s="361">
        <v>7</v>
      </c>
    </row>
    <row r="14" spans="1:15" ht="12.75">
      <c r="A14" s="303">
        <v>89</v>
      </c>
      <c r="B14" s="214" t="s">
        <v>283</v>
      </c>
      <c r="C14" s="215" t="s">
        <v>18</v>
      </c>
      <c r="D14" s="218" t="s">
        <v>542</v>
      </c>
      <c r="E14" s="214"/>
      <c r="F14" s="215" t="s">
        <v>46</v>
      </c>
      <c r="G14" s="394">
        <v>10</v>
      </c>
      <c r="H14" s="394"/>
      <c r="I14" s="394"/>
      <c r="J14" s="394"/>
      <c r="K14" s="394"/>
      <c r="L14" s="394"/>
      <c r="M14" s="394"/>
      <c r="N14" s="394"/>
      <c r="O14" s="361">
        <v>4</v>
      </c>
    </row>
    <row r="15" spans="1:15" ht="12.75">
      <c r="A15" s="304">
        <v>81</v>
      </c>
      <c r="B15" s="1" t="s">
        <v>543</v>
      </c>
      <c r="C15" s="8" t="s">
        <v>61</v>
      </c>
      <c r="D15" s="17" t="s">
        <v>544</v>
      </c>
      <c r="E15" s="1"/>
      <c r="F15" s="8" t="s">
        <v>46</v>
      </c>
      <c r="G15" s="325"/>
      <c r="H15" s="325"/>
      <c r="I15" s="325"/>
      <c r="J15" s="325"/>
      <c r="K15" s="325"/>
      <c r="L15" s="325"/>
      <c r="M15" s="325"/>
      <c r="N15" s="325"/>
      <c r="O15" s="361">
        <v>0</v>
      </c>
    </row>
    <row r="16" spans="1:15" ht="12.75">
      <c r="A16" s="305">
        <v>251</v>
      </c>
      <c r="B16" s="58" t="s">
        <v>545</v>
      </c>
      <c r="C16" s="66" t="s">
        <v>47</v>
      </c>
      <c r="D16" s="113" t="s">
        <v>546</v>
      </c>
      <c r="E16" s="58"/>
      <c r="F16" s="66" t="s">
        <v>46</v>
      </c>
      <c r="G16" s="354"/>
      <c r="H16" s="354"/>
      <c r="I16" s="354"/>
      <c r="J16" s="354"/>
      <c r="K16" s="354">
        <v>10</v>
      </c>
      <c r="L16" s="354"/>
      <c r="M16" s="354"/>
      <c r="N16" s="354"/>
      <c r="O16" s="361">
        <v>10</v>
      </c>
    </row>
    <row r="17" spans="1:15" ht="12.75">
      <c r="A17" s="305">
        <v>62</v>
      </c>
      <c r="B17" s="58" t="s">
        <v>245</v>
      </c>
      <c r="C17" s="66" t="s">
        <v>47</v>
      </c>
      <c r="D17" s="113" t="s">
        <v>547</v>
      </c>
      <c r="E17" s="58"/>
      <c r="F17" s="66" t="s">
        <v>171</v>
      </c>
      <c r="G17" s="354"/>
      <c r="H17" s="354"/>
      <c r="I17" s="354"/>
      <c r="J17" s="354"/>
      <c r="K17" s="354">
        <v>7</v>
      </c>
      <c r="L17" s="354"/>
      <c r="M17" s="354"/>
      <c r="N17" s="354"/>
      <c r="O17" s="361">
        <v>7</v>
      </c>
    </row>
    <row r="18" spans="1:15" ht="12.75">
      <c r="A18" s="304">
        <v>55</v>
      </c>
      <c r="B18" s="1" t="s">
        <v>255</v>
      </c>
      <c r="C18" s="8" t="s">
        <v>61</v>
      </c>
      <c r="D18" s="17" t="s">
        <v>548</v>
      </c>
      <c r="E18" s="1"/>
      <c r="F18" s="8" t="s">
        <v>171</v>
      </c>
      <c r="G18" s="325"/>
      <c r="H18" s="325"/>
      <c r="I18" s="325"/>
      <c r="J18" s="325"/>
      <c r="K18" s="325"/>
      <c r="L18" s="325"/>
      <c r="M18" s="325"/>
      <c r="N18" s="325"/>
      <c r="O18" s="361">
        <v>0</v>
      </c>
    </row>
    <row r="19" spans="1:15" ht="12.75">
      <c r="A19" s="305">
        <v>57</v>
      </c>
      <c r="B19" s="58" t="s">
        <v>240</v>
      </c>
      <c r="C19" s="66" t="s">
        <v>47</v>
      </c>
      <c r="D19" s="113" t="s">
        <v>549</v>
      </c>
      <c r="E19" s="58"/>
      <c r="F19" s="66" t="s">
        <v>49</v>
      </c>
      <c r="G19" s="354"/>
      <c r="H19" s="354"/>
      <c r="I19" s="354"/>
      <c r="J19" s="354"/>
      <c r="K19" s="354">
        <v>6</v>
      </c>
      <c r="L19" s="354"/>
      <c r="M19" s="354"/>
      <c r="N19" s="354"/>
      <c r="O19" s="361">
        <v>6</v>
      </c>
    </row>
    <row r="20" spans="1:15" ht="12.75">
      <c r="A20" s="306">
        <v>79</v>
      </c>
      <c r="B20" s="121" t="s">
        <v>550</v>
      </c>
      <c r="C20" s="122" t="s">
        <v>6</v>
      </c>
      <c r="D20" s="251" t="s">
        <v>551</v>
      </c>
      <c r="E20" s="398" t="s">
        <v>316</v>
      </c>
      <c r="F20" s="122" t="s">
        <v>49</v>
      </c>
      <c r="G20" s="365"/>
      <c r="H20" s="365"/>
      <c r="I20" s="365"/>
      <c r="J20" s="365"/>
      <c r="K20" s="365"/>
      <c r="L20" s="365"/>
      <c r="M20" s="365">
        <v>10</v>
      </c>
      <c r="N20" s="365"/>
      <c r="O20" s="361">
        <v>10</v>
      </c>
    </row>
    <row r="21" spans="1:15" ht="12.75">
      <c r="A21" s="305">
        <v>141</v>
      </c>
      <c r="B21" s="58" t="s">
        <v>247</v>
      </c>
      <c r="C21" s="66" t="s">
        <v>47</v>
      </c>
      <c r="D21" s="113" t="s">
        <v>552</v>
      </c>
      <c r="E21" s="58"/>
      <c r="F21" s="66" t="s">
        <v>49</v>
      </c>
      <c r="G21" s="354"/>
      <c r="H21" s="354"/>
      <c r="I21" s="354"/>
      <c r="J21" s="354"/>
      <c r="K21" s="354">
        <v>5</v>
      </c>
      <c r="L21" s="354"/>
      <c r="M21" s="354"/>
      <c r="N21" s="354"/>
      <c r="O21" s="361">
        <v>5</v>
      </c>
    </row>
    <row r="22" spans="1:15" ht="12.75">
      <c r="A22" s="304">
        <v>44</v>
      </c>
      <c r="B22" s="1" t="s">
        <v>553</v>
      </c>
      <c r="C22" s="8" t="s">
        <v>61</v>
      </c>
      <c r="D22" s="17" t="s">
        <v>554</v>
      </c>
      <c r="E22" s="1"/>
      <c r="F22" s="8" t="s">
        <v>49</v>
      </c>
      <c r="G22" s="325"/>
      <c r="H22" s="325"/>
      <c r="I22" s="325"/>
      <c r="J22" s="325"/>
      <c r="K22" s="325"/>
      <c r="L22" s="325"/>
      <c r="M22" s="325"/>
      <c r="N22" s="325"/>
      <c r="O22" s="361">
        <v>0</v>
      </c>
    </row>
    <row r="23" spans="1:15" ht="12.75">
      <c r="A23" s="307">
        <v>26</v>
      </c>
      <c r="B23" s="126" t="s">
        <v>555</v>
      </c>
      <c r="C23" s="127" t="s">
        <v>4</v>
      </c>
      <c r="D23" s="403" t="s">
        <v>556</v>
      </c>
      <c r="E23" s="397" t="s">
        <v>316</v>
      </c>
      <c r="F23" s="127" t="s">
        <v>171</v>
      </c>
      <c r="G23" s="369"/>
      <c r="H23" s="369"/>
      <c r="I23" s="369"/>
      <c r="J23" s="369"/>
      <c r="K23" s="369"/>
      <c r="L23" s="369"/>
      <c r="M23" s="369"/>
      <c r="N23" s="369">
        <v>10</v>
      </c>
      <c r="O23" s="361">
        <v>10</v>
      </c>
    </row>
    <row r="24" spans="1:15" ht="12.75">
      <c r="A24" s="304">
        <v>555</v>
      </c>
      <c r="B24" s="1" t="s">
        <v>557</v>
      </c>
      <c r="C24" s="8" t="s">
        <v>61</v>
      </c>
      <c r="D24" s="17" t="s">
        <v>558</v>
      </c>
      <c r="E24" s="1"/>
      <c r="F24" s="8" t="s">
        <v>194</v>
      </c>
      <c r="G24" s="325"/>
      <c r="H24" s="325"/>
      <c r="I24" s="325"/>
      <c r="J24" s="325"/>
      <c r="K24" s="325"/>
      <c r="L24" s="325"/>
      <c r="M24" s="325"/>
      <c r="N24" s="325"/>
      <c r="O24" s="361">
        <v>0</v>
      </c>
    </row>
    <row r="25" spans="1:15" ht="12.75">
      <c r="A25" s="306">
        <v>35</v>
      </c>
      <c r="B25" s="121" t="s">
        <v>559</v>
      </c>
      <c r="C25" s="122" t="s">
        <v>6</v>
      </c>
      <c r="D25" s="123" t="s">
        <v>560</v>
      </c>
      <c r="E25" s="121"/>
      <c r="F25" s="122" t="s">
        <v>171</v>
      </c>
      <c r="G25" s="365"/>
      <c r="H25" s="365"/>
      <c r="I25" s="365"/>
      <c r="J25" s="365"/>
      <c r="K25" s="365"/>
      <c r="L25" s="365"/>
      <c r="M25" s="365">
        <v>7</v>
      </c>
      <c r="N25" s="365"/>
      <c r="O25" s="361">
        <v>7</v>
      </c>
    </row>
    <row r="26" spans="1:15" ht="12.75">
      <c r="A26" s="306">
        <v>77</v>
      </c>
      <c r="B26" s="121" t="s">
        <v>100</v>
      </c>
      <c r="C26" s="122" t="s">
        <v>6</v>
      </c>
      <c r="D26" s="123" t="s">
        <v>561</v>
      </c>
      <c r="E26" s="121"/>
      <c r="F26" s="122" t="s">
        <v>46</v>
      </c>
      <c r="G26" s="365"/>
      <c r="H26" s="365"/>
      <c r="I26" s="365"/>
      <c r="J26" s="365"/>
      <c r="K26" s="365"/>
      <c r="L26" s="365"/>
      <c r="M26" s="365">
        <v>6</v>
      </c>
      <c r="N26" s="365"/>
      <c r="O26" s="361">
        <v>6</v>
      </c>
    </row>
    <row r="27" spans="1:15" ht="12.75">
      <c r="A27" s="306">
        <v>37</v>
      </c>
      <c r="B27" s="121" t="s">
        <v>98</v>
      </c>
      <c r="C27" s="122" t="s">
        <v>6</v>
      </c>
      <c r="D27" s="123" t="s">
        <v>562</v>
      </c>
      <c r="E27" s="121"/>
      <c r="F27" s="122" t="s">
        <v>46</v>
      </c>
      <c r="G27" s="365"/>
      <c r="H27" s="365"/>
      <c r="I27" s="365"/>
      <c r="J27" s="365"/>
      <c r="K27" s="365"/>
      <c r="L27" s="365"/>
      <c r="M27" s="365">
        <v>5</v>
      </c>
      <c r="N27" s="365"/>
      <c r="O27" s="361">
        <v>5</v>
      </c>
    </row>
    <row r="28" spans="1:15" ht="12.75">
      <c r="A28" s="305">
        <v>242</v>
      </c>
      <c r="B28" s="58" t="s">
        <v>91</v>
      </c>
      <c r="C28" s="66" t="s">
        <v>47</v>
      </c>
      <c r="D28" s="113" t="s">
        <v>563</v>
      </c>
      <c r="E28" s="58"/>
      <c r="F28" s="66" t="s">
        <v>46</v>
      </c>
      <c r="G28" s="354"/>
      <c r="H28" s="354"/>
      <c r="I28" s="354"/>
      <c r="J28" s="354"/>
      <c r="K28" s="354">
        <v>4</v>
      </c>
      <c r="L28" s="354"/>
      <c r="M28" s="354"/>
      <c r="N28" s="354"/>
      <c r="O28" s="361">
        <v>4</v>
      </c>
    </row>
    <row r="29" spans="1:15" ht="12.75">
      <c r="A29" s="306">
        <v>241</v>
      </c>
      <c r="B29" s="121" t="s">
        <v>564</v>
      </c>
      <c r="C29" s="122" t="s">
        <v>6</v>
      </c>
      <c r="D29" s="123" t="s">
        <v>565</v>
      </c>
      <c r="E29" s="121"/>
      <c r="F29" s="122" t="s">
        <v>194</v>
      </c>
      <c r="G29" s="365"/>
      <c r="H29" s="365"/>
      <c r="I29" s="365"/>
      <c r="J29" s="365"/>
      <c r="K29" s="365"/>
      <c r="L29" s="365"/>
      <c r="M29" s="365">
        <v>4</v>
      </c>
      <c r="N29" s="365"/>
      <c r="O29" s="361">
        <v>4</v>
      </c>
    </row>
    <row r="30" spans="1:15" ht="12.75">
      <c r="A30" s="304">
        <v>80</v>
      </c>
      <c r="B30" s="1" t="s">
        <v>566</v>
      </c>
      <c r="C30" s="8" t="s">
        <v>61</v>
      </c>
      <c r="D30" s="17" t="s">
        <v>567</v>
      </c>
      <c r="E30" s="1"/>
      <c r="F30" s="8" t="s">
        <v>46</v>
      </c>
      <c r="G30" s="325"/>
      <c r="H30" s="325"/>
      <c r="I30" s="325"/>
      <c r="J30" s="325"/>
      <c r="K30" s="325"/>
      <c r="L30" s="325"/>
      <c r="M30" s="325"/>
      <c r="N30" s="325"/>
      <c r="O30" s="361">
        <v>0</v>
      </c>
    </row>
    <row r="31" spans="1:15" ht="12.75">
      <c r="A31" s="305">
        <v>1</v>
      </c>
      <c r="B31" s="58" t="s">
        <v>107</v>
      </c>
      <c r="C31" s="66" t="s">
        <v>47</v>
      </c>
      <c r="D31" s="113" t="s">
        <v>568</v>
      </c>
      <c r="E31" s="58"/>
      <c r="F31" s="66" t="s">
        <v>46</v>
      </c>
      <c r="G31" s="354"/>
      <c r="H31" s="354"/>
      <c r="I31" s="354"/>
      <c r="J31" s="354"/>
      <c r="K31" s="354">
        <v>3</v>
      </c>
      <c r="L31" s="354"/>
      <c r="M31" s="354"/>
      <c r="N31" s="354"/>
      <c r="O31" s="361">
        <v>3</v>
      </c>
    </row>
    <row r="32" spans="1:15" ht="12.75">
      <c r="A32" s="304">
        <v>166</v>
      </c>
      <c r="B32" s="1" t="s">
        <v>263</v>
      </c>
      <c r="C32" s="8" t="s">
        <v>61</v>
      </c>
      <c r="D32" s="17" t="s">
        <v>569</v>
      </c>
      <c r="E32" s="1"/>
      <c r="F32" s="8" t="s">
        <v>46</v>
      </c>
      <c r="G32" s="325"/>
      <c r="H32" s="325"/>
      <c r="I32" s="325"/>
      <c r="J32" s="325"/>
      <c r="K32" s="325"/>
      <c r="L32" s="325"/>
      <c r="M32" s="325"/>
      <c r="N32" s="325"/>
      <c r="O32" s="361">
        <v>0</v>
      </c>
    </row>
    <row r="33" spans="1:15" ht="13.5" thickBot="1">
      <c r="A33" s="389">
        <v>21</v>
      </c>
      <c r="B33" s="390" t="s">
        <v>208</v>
      </c>
      <c r="C33" s="401" t="s">
        <v>14</v>
      </c>
      <c r="D33" s="404" t="s">
        <v>570</v>
      </c>
      <c r="E33" s="390"/>
      <c r="F33" s="401" t="s">
        <v>194</v>
      </c>
      <c r="G33" s="392"/>
      <c r="H33" s="392"/>
      <c r="I33" s="392"/>
      <c r="J33" s="392">
        <v>6</v>
      </c>
      <c r="K33" s="392"/>
      <c r="L33" s="392"/>
      <c r="M33" s="392"/>
      <c r="N33" s="392"/>
      <c r="O33" s="362">
        <v>2</v>
      </c>
    </row>
    <row r="34" spans="1:15" ht="12.75">
      <c r="A34" s="375"/>
      <c r="B34" s="376"/>
      <c r="C34" s="377"/>
      <c r="D34" s="378"/>
      <c r="E34" s="377"/>
      <c r="F34" s="327" t="s">
        <v>54</v>
      </c>
      <c r="G34" s="379">
        <f aca="true" t="shared" si="0" ref="G34:M34">COUNTA(G2:G33)</f>
        <v>1</v>
      </c>
      <c r="H34" s="379">
        <f t="shared" si="0"/>
        <v>2</v>
      </c>
      <c r="I34" s="379">
        <f t="shared" si="0"/>
        <v>4</v>
      </c>
      <c r="J34" s="379">
        <f t="shared" si="0"/>
        <v>3</v>
      </c>
      <c r="K34" s="379">
        <f t="shared" si="0"/>
        <v>6</v>
      </c>
      <c r="L34" s="379">
        <f t="shared" si="0"/>
        <v>1</v>
      </c>
      <c r="M34" s="379">
        <f t="shared" si="0"/>
        <v>5</v>
      </c>
      <c r="N34" s="379">
        <f>COUNTA(N2:N33)</f>
        <v>1</v>
      </c>
      <c r="O34" s="328">
        <f>COUNTA(O2:O33)</f>
        <v>32</v>
      </c>
    </row>
    <row r="36" spans="2:3" ht="12.75">
      <c r="B36" s="329" t="s">
        <v>53</v>
      </c>
      <c r="C36" s="374" t="s">
        <v>525</v>
      </c>
    </row>
  </sheetData>
  <sheetProtection/>
  <hyperlinks>
    <hyperlink ref="C36" r:id="rId1" display="http://racing.natsoft.com.au/636922703/object_275860.89Z/Result?2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326" customWidth="1"/>
    <col min="2" max="2" width="24.7109375" style="330" bestFit="1" customWidth="1"/>
    <col min="3" max="3" width="9.140625" style="326" customWidth="1"/>
    <col min="4" max="4" width="11.28125" style="326" bestFit="1" customWidth="1"/>
    <col min="5" max="5" width="15.00390625" style="326" bestFit="1" customWidth="1"/>
    <col min="6" max="7" width="10.00390625" style="326" bestFit="1" customWidth="1"/>
    <col min="8" max="16384" width="9.140625" style="326" customWidth="1"/>
  </cols>
  <sheetData>
    <row r="1" spans="1:15" ht="13.5" thickBot="1">
      <c r="A1" s="315" t="s">
        <v>39</v>
      </c>
      <c r="B1" s="334" t="s">
        <v>1</v>
      </c>
      <c r="C1" s="315" t="s">
        <v>2</v>
      </c>
      <c r="D1" s="316" t="s">
        <v>40</v>
      </c>
      <c r="E1" s="315"/>
      <c r="F1" s="315" t="s">
        <v>41</v>
      </c>
      <c r="G1" s="317" t="s">
        <v>42</v>
      </c>
      <c r="H1" s="318" t="s">
        <v>43</v>
      </c>
      <c r="I1" s="319" t="s">
        <v>57</v>
      </c>
      <c r="J1" s="320" t="s">
        <v>14</v>
      </c>
      <c r="K1" s="321" t="s">
        <v>47</v>
      </c>
      <c r="L1" s="322" t="s">
        <v>5</v>
      </c>
      <c r="M1" s="323" t="s">
        <v>6</v>
      </c>
      <c r="N1" s="324" t="s">
        <v>4</v>
      </c>
      <c r="O1" s="315" t="s">
        <v>44</v>
      </c>
    </row>
    <row r="2" spans="1:15" ht="12.75">
      <c r="A2" s="298">
        <v>211</v>
      </c>
      <c r="B2" s="276" t="s">
        <v>165</v>
      </c>
      <c r="C2" s="276" t="s">
        <v>17</v>
      </c>
      <c r="D2" s="382" t="s">
        <v>571</v>
      </c>
      <c r="E2" s="399"/>
      <c r="F2" s="408"/>
      <c r="G2" s="409"/>
      <c r="H2" s="409">
        <v>10</v>
      </c>
      <c r="I2" s="409"/>
      <c r="J2" s="409"/>
      <c r="K2" s="409"/>
      <c r="L2" s="409"/>
      <c r="M2" s="409"/>
      <c r="N2" s="409"/>
      <c r="O2" s="410">
        <v>10</v>
      </c>
    </row>
    <row r="3" spans="1:15" ht="12.75">
      <c r="A3" s="300">
        <v>6</v>
      </c>
      <c r="B3" s="57" t="s">
        <v>50</v>
      </c>
      <c r="C3" s="57" t="s">
        <v>57</v>
      </c>
      <c r="D3" s="384" t="s">
        <v>572</v>
      </c>
      <c r="E3" s="400"/>
      <c r="F3" s="72"/>
      <c r="G3" s="411"/>
      <c r="H3" s="411"/>
      <c r="I3" s="411">
        <v>10</v>
      </c>
      <c r="J3" s="411"/>
      <c r="K3" s="411"/>
      <c r="L3" s="411"/>
      <c r="M3" s="411"/>
      <c r="N3" s="411"/>
      <c r="O3" s="412">
        <v>10</v>
      </c>
    </row>
    <row r="4" spans="1:15" ht="12.75">
      <c r="A4" s="299">
        <v>12</v>
      </c>
      <c r="B4" s="59" t="s">
        <v>529</v>
      </c>
      <c r="C4" s="59" t="s">
        <v>17</v>
      </c>
      <c r="D4" s="385" t="s">
        <v>573</v>
      </c>
      <c r="E4" s="59"/>
      <c r="F4" s="262"/>
      <c r="G4" s="413"/>
      <c r="H4" s="413">
        <v>7</v>
      </c>
      <c r="I4" s="413"/>
      <c r="J4" s="413"/>
      <c r="K4" s="413"/>
      <c r="L4" s="413"/>
      <c r="M4" s="413"/>
      <c r="N4" s="413"/>
      <c r="O4" s="412">
        <v>7</v>
      </c>
    </row>
    <row r="5" spans="1:15" ht="12.75">
      <c r="A5" s="300">
        <v>27</v>
      </c>
      <c r="B5" s="57" t="s">
        <v>367</v>
      </c>
      <c r="C5" s="57" t="s">
        <v>57</v>
      </c>
      <c r="D5" s="384" t="s">
        <v>574</v>
      </c>
      <c r="E5" s="57"/>
      <c r="F5" s="72"/>
      <c r="G5" s="411"/>
      <c r="H5" s="411"/>
      <c r="I5" s="411">
        <v>7</v>
      </c>
      <c r="J5" s="411"/>
      <c r="K5" s="411"/>
      <c r="L5" s="411"/>
      <c r="M5" s="411"/>
      <c r="N5" s="411"/>
      <c r="O5" s="412">
        <v>7</v>
      </c>
    </row>
    <row r="6" spans="1:15" ht="12.75">
      <c r="A6" s="300">
        <v>92</v>
      </c>
      <c r="B6" s="57" t="s">
        <v>170</v>
      </c>
      <c r="C6" s="57" t="s">
        <v>57</v>
      </c>
      <c r="D6" s="384" t="s">
        <v>575</v>
      </c>
      <c r="E6" s="57"/>
      <c r="F6" s="72"/>
      <c r="G6" s="411"/>
      <c r="H6" s="411"/>
      <c r="I6" s="411">
        <v>6</v>
      </c>
      <c r="J6" s="411"/>
      <c r="K6" s="411"/>
      <c r="L6" s="411"/>
      <c r="M6" s="411"/>
      <c r="N6" s="411"/>
      <c r="O6" s="412">
        <v>6</v>
      </c>
    </row>
    <row r="7" spans="1:15" ht="12.75">
      <c r="A7" s="303">
        <v>89</v>
      </c>
      <c r="B7" s="214" t="s">
        <v>283</v>
      </c>
      <c r="C7" s="214" t="s">
        <v>18</v>
      </c>
      <c r="D7" s="393" t="s">
        <v>576</v>
      </c>
      <c r="E7" s="214"/>
      <c r="F7" s="216"/>
      <c r="G7" s="407">
        <v>10</v>
      </c>
      <c r="H7" s="407"/>
      <c r="I7" s="407"/>
      <c r="J7" s="407"/>
      <c r="K7" s="407"/>
      <c r="L7" s="407"/>
      <c r="M7" s="407"/>
      <c r="N7" s="407"/>
      <c r="O7" s="412">
        <v>5</v>
      </c>
    </row>
    <row r="8" spans="1:15" ht="12.75">
      <c r="A8" s="300">
        <v>88</v>
      </c>
      <c r="B8" s="57" t="s">
        <v>227</v>
      </c>
      <c r="C8" s="57" t="s">
        <v>57</v>
      </c>
      <c r="D8" s="384" t="s">
        <v>577</v>
      </c>
      <c r="E8" s="57"/>
      <c r="F8" s="72"/>
      <c r="G8" s="411"/>
      <c r="H8" s="411"/>
      <c r="I8" s="411">
        <v>5</v>
      </c>
      <c r="J8" s="411"/>
      <c r="K8" s="411"/>
      <c r="L8" s="411"/>
      <c r="M8" s="411"/>
      <c r="N8" s="411"/>
      <c r="O8" s="412">
        <v>5</v>
      </c>
    </row>
    <row r="9" spans="1:15" ht="12.75">
      <c r="A9" s="304">
        <v>181</v>
      </c>
      <c r="B9" s="1" t="s">
        <v>537</v>
      </c>
      <c r="C9" s="1" t="s">
        <v>61</v>
      </c>
      <c r="D9" s="11" t="s">
        <v>578</v>
      </c>
      <c r="E9" s="1"/>
      <c r="F9" s="20"/>
      <c r="G9" s="414"/>
      <c r="H9" s="414"/>
      <c r="I9" s="414"/>
      <c r="J9" s="414"/>
      <c r="K9" s="414"/>
      <c r="L9" s="414"/>
      <c r="M9" s="414"/>
      <c r="N9" s="414"/>
      <c r="O9" s="412">
        <v>0</v>
      </c>
    </row>
    <row r="10" spans="1:15" ht="12.75">
      <c r="A10" s="304">
        <v>10</v>
      </c>
      <c r="B10" s="1" t="s">
        <v>533</v>
      </c>
      <c r="C10" s="1" t="s">
        <v>61</v>
      </c>
      <c r="D10" s="11" t="s">
        <v>579</v>
      </c>
      <c r="E10" s="1"/>
      <c r="F10" s="20"/>
      <c r="G10" s="414"/>
      <c r="H10" s="414"/>
      <c r="I10" s="414"/>
      <c r="J10" s="414"/>
      <c r="K10" s="414"/>
      <c r="L10" s="414"/>
      <c r="M10" s="414"/>
      <c r="N10" s="414"/>
      <c r="O10" s="412">
        <v>0</v>
      </c>
    </row>
    <row r="11" spans="1:15" ht="12.75">
      <c r="A11" s="302">
        <v>50</v>
      </c>
      <c r="B11" s="180" t="s">
        <v>174</v>
      </c>
      <c r="C11" s="180" t="s">
        <v>5</v>
      </c>
      <c r="D11" s="396" t="s">
        <v>580</v>
      </c>
      <c r="E11" s="180"/>
      <c r="F11" s="130"/>
      <c r="G11" s="415"/>
      <c r="H11" s="415"/>
      <c r="I11" s="415"/>
      <c r="J11" s="415"/>
      <c r="K11" s="415"/>
      <c r="L11" s="415">
        <v>10</v>
      </c>
      <c r="M11" s="415"/>
      <c r="N11" s="415"/>
      <c r="O11" s="412">
        <v>10</v>
      </c>
    </row>
    <row r="12" spans="1:15" ht="12.75">
      <c r="A12" s="301">
        <v>146</v>
      </c>
      <c r="B12" s="56" t="s">
        <v>102</v>
      </c>
      <c r="C12" s="56" t="s">
        <v>14</v>
      </c>
      <c r="D12" s="386" t="s">
        <v>581</v>
      </c>
      <c r="E12" s="56"/>
      <c r="F12" s="88"/>
      <c r="G12" s="416"/>
      <c r="H12" s="416"/>
      <c r="I12" s="416"/>
      <c r="J12" s="416">
        <v>10</v>
      </c>
      <c r="K12" s="416"/>
      <c r="L12" s="416"/>
      <c r="M12" s="416"/>
      <c r="N12" s="416"/>
      <c r="O12" s="412">
        <v>10</v>
      </c>
    </row>
    <row r="13" spans="1:15" ht="12.75">
      <c r="A13" s="304">
        <v>36</v>
      </c>
      <c r="B13" s="1" t="s">
        <v>535</v>
      </c>
      <c r="C13" s="1" t="s">
        <v>61</v>
      </c>
      <c r="D13" s="11" t="s">
        <v>582</v>
      </c>
      <c r="E13" s="5"/>
      <c r="F13" s="4"/>
      <c r="G13" s="414"/>
      <c r="H13" s="414"/>
      <c r="I13" s="414"/>
      <c r="J13" s="414"/>
      <c r="K13" s="414"/>
      <c r="L13" s="414"/>
      <c r="M13" s="414"/>
      <c r="N13" s="414"/>
      <c r="O13" s="412">
        <v>0</v>
      </c>
    </row>
    <row r="14" spans="1:15" ht="12.75">
      <c r="A14" s="304">
        <v>44</v>
      </c>
      <c r="B14" s="1" t="s">
        <v>553</v>
      </c>
      <c r="C14" s="1" t="s">
        <v>61</v>
      </c>
      <c r="D14" s="11" t="s">
        <v>583</v>
      </c>
      <c r="E14" s="5"/>
      <c r="F14" s="4"/>
      <c r="G14" s="414"/>
      <c r="H14" s="414"/>
      <c r="I14" s="414"/>
      <c r="J14" s="414"/>
      <c r="K14" s="414"/>
      <c r="L14" s="414"/>
      <c r="M14" s="414"/>
      <c r="N14" s="414"/>
      <c r="O14" s="412">
        <v>0</v>
      </c>
    </row>
    <row r="15" spans="1:15" ht="12.75">
      <c r="A15" s="301">
        <v>21</v>
      </c>
      <c r="B15" s="56" t="s">
        <v>191</v>
      </c>
      <c r="C15" s="56" t="s">
        <v>14</v>
      </c>
      <c r="D15" s="386" t="s">
        <v>584</v>
      </c>
      <c r="E15" s="56"/>
      <c r="F15" s="88"/>
      <c r="G15" s="416"/>
      <c r="H15" s="416"/>
      <c r="I15" s="416"/>
      <c r="J15" s="416">
        <v>7</v>
      </c>
      <c r="K15" s="416"/>
      <c r="L15" s="416"/>
      <c r="M15" s="416"/>
      <c r="N15" s="416"/>
      <c r="O15" s="412">
        <v>7</v>
      </c>
    </row>
    <row r="16" spans="1:15" ht="12.75">
      <c r="A16" s="314">
        <v>55</v>
      </c>
      <c r="B16" s="5" t="s">
        <v>255</v>
      </c>
      <c r="C16" s="5" t="s">
        <v>14</v>
      </c>
      <c r="D16" s="6" t="s">
        <v>585</v>
      </c>
      <c r="E16" s="5"/>
      <c r="F16" s="4"/>
      <c r="G16" s="414"/>
      <c r="H16" s="414"/>
      <c r="I16" s="414"/>
      <c r="J16" s="414"/>
      <c r="K16" s="414"/>
      <c r="L16" s="414"/>
      <c r="M16" s="414"/>
      <c r="N16" s="414"/>
      <c r="O16" s="412">
        <v>0</v>
      </c>
    </row>
    <row r="17" spans="1:15" ht="12.75">
      <c r="A17" s="305">
        <v>57</v>
      </c>
      <c r="B17" s="58" t="s">
        <v>240</v>
      </c>
      <c r="C17" s="58" t="s">
        <v>47</v>
      </c>
      <c r="D17" s="395" t="s">
        <v>586</v>
      </c>
      <c r="E17" s="58"/>
      <c r="F17" s="80"/>
      <c r="G17" s="417"/>
      <c r="H17" s="417"/>
      <c r="I17" s="417"/>
      <c r="J17" s="417"/>
      <c r="K17" s="417">
        <v>10</v>
      </c>
      <c r="L17" s="417"/>
      <c r="M17" s="417"/>
      <c r="N17" s="417"/>
      <c r="O17" s="412">
        <v>10</v>
      </c>
    </row>
    <row r="18" spans="1:15" ht="12.75">
      <c r="A18" s="306">
        <v>79</v>
      </c>
      <c r="B18" s="121" t="s">
        <v>550</v>
      </c>
      <c r="C18" s="121" t="s">
        <v>6</v>
      </c>
      <c r="D18" s="142" t="s">
        <v>587</v>
      </c>
      <c r="E18" s="121"/>
      <c r="F18" s="139"/>
      <c r="G18" s="418"/>
      <c r="H18" s="418"/>
      <c r="I18" s="418"/>
      <c r="J18" s="418"/>
      <c r="K18" s="418"/>
      <c r="L18" s="418"/>
      <c r="M18" s="418">
        <v>10</v>
      </c>
      <c r="N18" s="418"/>
      <c r="O18" s="412">
        <v>10</v>
      </c>
    </row>
    <row r="19" spans="1:15" ht="12.75">
      <c r="A19" s="305">
        <v>62</v>
      </c>
      <c r="B19" s="58" t="s">
        <v>245</v>
      </c>
      <c r="C19" s="58" t="s">
        <v>47</v>
      </c>
      <c r="D19" s="395" t="s">
        <v>588</v>
      </c>
      <c r="E19" s="58"/>
      <c r="F19" s="80"/>
      <c r="G19" s="417"/>
      <c r="H19" s="417"/>
      <c r="I19" s="417"/>
      <c r="J19" s="417"/>
      <c r="K19" s="417">
        <v>7</v>
      </c>
      <c r="L19" s="417"/>
      <c r="M19" s="417"/>
      <c r="N19" s="417"/>
      <c r="O19" s="412">
        <v>7</v>
      </c>
    </row>
    <row r="20" spans="1:15" ht="12.75">
      <c r="A20" s="305">
        <v>251</v>
      </c>
      <c r="B20" s="58" t="s">
        <v>545</v>
      </c>
      <c r="C20" s="58" t="s">
        <v>47</v>
      </c>
      <c r="D20" s="395" t="s">
        <v>589</v>
      </c>
      <c r="E20" s="406"/>
      <c r="F20" s="80"/>
      <c r="G20" s="417"/>
      <c r="H20" s="417"/>
      <c r="I20" s="417"/>
      <c r="J20" s="417"/>
      <c r="K20" s="417">
        <v>6</v>
      </c>
      <c r="L20" s="417"/>
      <c r="M20" s="417"/>
      <c r="N20" s="417"/>
      <c r="O20" s="412">
        <v>6</v>
      </c>
    </row>
    <row r="21" spans="1:15" ht="12.75">
      <c r="A21" s="305">
        <v>141</v>
      </c>
      <c r="B21" s="58" t="s">
        <v>247</v>
      </c>
      <c r="C21" s="58" t="s">
        <v>47</v>
      </c>
      <c r="D21" s="395" t="s">
        <v>590</v>
      </c>
      <c r="E21" s="58"/>
      <c r="F21" s="80"/>
      <c r="G21" s="417"/>
      <c r="H21" s="417"/>
      <c r="I21" s="417"/>
      <c r="J21" s="417"/>
      <c r="K21" s="417">
        <v>5</v>
      </c>
      <c r="L21" s="417"/>
      <c r="M21" s="417"/>
      <c r="N21" s="417"/>
      <c r="O21" s="412">
        <v>5</v>
      </c>
    </row>
    <row r="22" spans="1:15" ht="12.75">
      <c r="A22" s="307">
        <v>26</v>
      </c>
      <c r="B22" s="126" t="s">
        <v>555</v>
      </c>
      <c r="C22" s="126" t="s">
        <v>4</v>
      </c>
      <c r="D22" s="150" t="s">
        <v>591</v>
      </c>
      <c r="E22" s="126"/>
      <c r="F22" s="147"/>
      <c r="G22" s="419"/>
      <c r="H22" s="419"/>
      <c r="I22" s="419"/>
      <c r="J22" s="419"/>
      <c r="K22" s="419"/>
      <c r="L22" s="419"/>
      <c r="M22" s="419"/>
      <c r="N22" s="419">
        <v>10</v>
      </c>
      <c r="O22" s="412">
        <v>10</v>
      </c>
    </row>
    <row r="23" spans="1:15" ht="12.75">
      <c r="A23" s="304">
        <v>81</v>
      </c>
      <c r="B23" s="1" t="s">
        <v>543</v>
      </c>
      <c r="C23" s="1" t="s">
        <v>61</v>
      </c>
      <c r="D23" s="11" t="s">
        <v>592</v>
      </c>
      <c r="E23" s="405"/>
      <c r="F23" s="4"/>
      <c r="G23" s="414"/>
      <c r="H23" s="414"/>
      <c r="I23" s="414"/>
      <c r="J23" s="414"/>
      <c r="K23" s="414"/>
      <c r="L23" s="414"/>
      <c r="M23" s="414"/>
      <c r="N23" s="414"/>
      <c r="O23" s="412">
        <v>0</v>
      </c>
    </row>
    <row r="24" spans="1:15" ht="12.75">
      <c r="A24" s="306">
        <v>77</v>
      </c>
      <c r="B24" s="121" t="s">
        <v>100</v>
      </c>
      <c r="C24" s="121" t="s">
        <v>6</v>
      </c>
      <c r="D24" s="142" t="s">
        <v>593</v>
      </c>
      <c r="E24" s="121"/>
      <c r="F24" s="139"/>
      <c r="G24" s="418"/>
      <c r="H24" s="418"/>
      <c r="I24" s="418"/>
      <c r="J24" s="418"/>
      <c r="K24" s="418"/>
      <c r="L24" s="418"/>
      <c r="M24" s="418">
        <v>7</v>
      </c>
      <c r="N24" s="418"/>
      <c r="O24" s="412">
        <v>7</v>
      </c>
    </row>
    <row r="25" spans="1:15" ht="12.75">
      <c r="A25" s="314">
        <v>555</v>
      </c>
      <c r="B25" s="5" t="s">
        <v>557</v>
      </c>
      <c r="C25" s="5" t="s">
        <v>61</v>
      </c>
      <c r="D25" s="6" t="s">
        <v>594</v>
      </c>
      <c r="E25" s="5"/>
      <c r="F25" s="4"/>
      <c r="G25" s="414"/>
      <c r="H25" s="414"/>
      <c r="I25" s="414"/>
      <c r="J25" s="414"/>
      <c r="K25" s="414"/>
      <c r="L25" s="414"/>
      <c r="M25" s="414"/>
      <c r="N25" s="414"/>
      <c r="O25" s="412">
        <v>0</v>
      </c>
    </row>
    <row r="26" spans="1:15" ht="12.75">
      <c r="A26" s="306">
        <v>35</v>
      </c>
      <c r="B26" s="121" t="s">
        <v>559</v>
      </c>
      <c r="C26" s="121" t="s">
        <v>6</v>
      </c>
      <c r="D26" s="142" t="s">
        <v>595</v>
      </c>
      <c r="E26" s="121"/>
      <c r="F26" s="139"/>
      <c r="G26" s="418"/>
      <c r="H26" s="418"/>
      <c r="I26" s="418"/>
      <c r="J26" s="418"/>
      <c r="K26" s="418"/>
      <c r="L26" s="418"/>
      <c r="M26" s="418">
        <v>6</v>
      </c>
      <c r="N26" s="418"/>
      <c r="O26" s="412">
        <v>6</v>
      </c>
    </row>
    <row r="27" spans="1:15" ht="12.75">
      <c r="A27" s="306">
        <v>37</v>
      </c>
      <c r="B27" s="121" t="s">
        <v>98</v>
      </c>
      <c r="C27" s="121" t="s">
        <v>6</v>
      </c>
      <c r="D27" s="142" t="s">
        <v>596</v>
      </c>
      <c r="E27" s="121"/>
      <c r="F27" s="139"/>
      <c r="G27" s="418"/>
      <c r="H27" s="418"/>
      <c r="I27" s="418"/>
      <c r="J27" s="418"/>
      <c r="K27" s="418"/>
      <c r="L27" s="418"/>
      <c r="M27" s="418">
        <v>5</v>
      </c>
      <c r="N27" s="418"/>
      <c r="O27" s="412">
        <v>5</v>
      </c>
    </row>
    <row r="28" spans="1:15" ht="12.75">
      <c r="A28" s="305">
        <v>242</v>
      </c>
      <c r="B28" s="58" t="s">
        <v>91</v>
      </c>
      <c r="C28" s="58" t="s">
        <v>47</v>
      </c>
      <c r="D28" s="395" t="s">
        <v>597</v>
      </c>
      <c r="E28" s="58"/>
      <c r="F28" s="80"/>
      <c r="G28" s="417"/>
      <c r="H28" s="417"/>
      <c r="I28" s="417"/>
      <c r="J28" s="417"/>
      <c r="K28" s="417">
        <v>4</v>
      </c>
      <c r="L28" s="417"/>
      <c r="M28" s="417"/>
      <c r="N28" s="417"/>
      <c r="O28" s="412">
        <v>4</v>
      </c>
    </row>
    <row r="29" spans="1:15" ht="12.75">
      <c r="A29" s="306">
        <v>241</v>
      </c>
      <c r="B29" s="121" t="s">
        <v>564</v>
      </c>
      <c r="C29" s="121" t="s">
        <v>6</v>
      </c>
      <c r="D29" s="142" t="s">
        <v>598</v>
      </c>
      <c r="E29" s="121"/>
      <c r="F29" s="139"/>
      <c r="G29" s="418"/>
      <c r="H29" s="418"/>
      <c r="I29" s="418"/>
      <c r="J29" s="418"/>
      <c r="K29" s="418"/>
      <c r="L29" s="418"/>
      <c r="M29" s="418">
        <v>4</v>
      </c>
      <c r="N29" s="418"/>
      <c r="O29" s="412">
        <v>4</v>
      </c>
    </row>
    <row r="30" spans="1:15" ht="12.75">
      <c r="A30" s="304">
        <v>80</v>
      </c>
      <c r="B30" s="1" t="s">
        <v>566</v>
      </c>
      <c r="C30" s="1" t="s">
        <v>61</v>
      </c>
      <c r="D30" s="11" t="s">
        <v>599</v>
      </c>
      <c r="E30" s="5"/>
      <c r="F30" s="4"/>
      <c r="G30" s="414"/>
      <c r="H30" s="414"/>
      <c r="I30" s="414"/>
      <c r="J30" s="414"/>
      <c r="K30" s="414"/>
      <c r="L30" s="414"/>
      <c r="M30" s="414"/>
      <c r="N30" s="414"/>
      <c r="O30" s="412">
        <v>0</v>
      </c>
    </row>
    <row r="31" spans="1:15" ht="12.75">
      <c r="A31" s="305">
        <v>1</v>
      </c>
      <c r="B31" s="58" t="s">
        <v>107</v>
      </c>
      <c r="C31" s="58" t="s">
        <v>47</v>
      </c>
      <c r="D31" s="395" t="s">
        <v>600</v>
      </c>
      <c r="E31" s="58"/>
      <c r="F31" s="80"/>
      <c r="G31" s="417"/>
      <c r="H31" s="417"/>
      <c r="I31" s="417"/>
      <c r="J31" s="417"/>
      <c r="K31" s="417">
        <v>3</v>
      </c>
      <c r="L31" s="417"/>
      <c r="M31" s="417"/>
      <c r="N31" s="417"/>
      <c r="O31" s="412">
        <v>3</v>
      </c>
    </row>
    <row r="32" spans="1:15" ht="12.75">
      <c r="A32" s="304">
        <v>166</v>
      </c>
      <c r="B32" s="1" t="s">
        <v>263</v>
      </c>
      <c r="C32" s="1" t="s">
        <v>61</v>
      </c>
      <c r="D32" s="11" t="s">
        <v>601</v>
      </c>
      <c r="E32" s="5"/>
      <c r="F32" s="4"/>
      <c r="G32" s="414"/>
      <c r="H32" s="414"/>
      <c r="I32" s="414"/>
      <c r="J32" s="414"/>
      <c r="K32" s="414"/>
      <c r="L32" s="414"/>
      <c r="M32" s="414"/>
      <c r="N32" s="414"/>
      <c r="O32" s="412">
        <v>0</v>
      </c>
    </row>
    <row r="33" spans="1:15" ht="13.5" thickBot="1">
      <c r="A33" s="389">
        <v>21</v>
      </c>
      <c r="B33" s="390" t="s">
        <v>208</v>
      </c>
      <c r="C33" s="390" t="s">
        <v>14</v>
      </c>
      <c r="D33" s="391" t="s">
        <v>602</v>
      </c>
      <c r="E33" s="390"/>
      <c r="F33" s="420"/>
      <c r="G33" s="421"/>
      <c r="H33" s="421"/>
      <c r="I33" s="421"/>
      <c r="J33" s="421">
        <v>6</v>
      </c>
      <c r="K33" s="421"/>
      <c r="L33" s="421"/>
      <c r="M33" s="421"/>
      <c r="N33" s="421"/>
      <c r="O33" s="412">
        <v>2</v>
      </c>
    </row>
    <row r="34" spans="1:15" ht="12.75">
      <c r="A34" s="375"/>
      <c r="B34" s="376"/>
      <c r="C34" s="377"/>
      <c r="D34" s="378"/>
      <c r="E34" s="377"/>
      <c r="F34" s="327" t="s">
        <v>54</v>
      </c>
      <c r="G34" s="379">
        <f aca="true" t="shared" si="0" ref="G34:M34">COUNTA(G2:G33)</f>
        <v>1</v>
      </c>
      <c r="H34" s="379">
        <f t="shared" si="0"/>
        <v>2</v>
      </c>
      <c r="I34" s="379">
        <f t="shared" si="0"/>
        <v>4</v>
      </c>
      <c r="J34" s="379">
        <f t="shared" si="0"/>
        <v>3</v>
      </c>
      <c r="K34" s="379">
        <f t="shared" si="0"/>
        <v>6</v>
      </c>
      <c r="L34" s="379">
        <f t="shared" si="0"/>
        <v>1</v>
      </c>
      <c r="M34" s="379">
        <f t="shared" si="0"/>
        <v>5</v>
      </c>
      <c r="N34" s="379">
        <f>COUNTA(N2:N33)</f>
        <v>1</v>
      </c>
      <c r="O34" s="328">
        <f>COUNTA(O2:O33)</f>
        <v>32</v>
      </c>
    </row>
    <row r="36" spans="2:3" ht="12.75">
      <c r="B36" s="329" t="s">
        <v>53</v>
      </c>
      <c r="C36" s="37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36" customWidth="1"/>
    <col min="2" max="2" width="111.00390625" style="35" customWidth="1"/>
    <col min="3" max="16384" width="8.8515625" style="36" customWidth="1"/>
  </cols>
  <sheetData>
    <row r="1" ht="12.75">
      <c r="A1" s="34" t="s">
        <v>16</v>
      </c>
    </row>
    <row r="2" spans="1:2" ht="12.75">
      <c r="A2" s="37" t="s">
        <v>23</v>
      </c>
      <c r="B2" s="35" t="s">
        <v>26</v>
      </c>
    </row>
    <row r="3" spans="1:2" ht="12.75">
      <c r="A3" s="37" t="s">
        <v>23</v>
      </c>
      <c r="B3" s="35" t="s">
        <v>27</v>
      </c>
    </row>
    <row r="4" spans="1:2" ht="25.5">
      <c r="A4" s="37" t="s">
        <v>23</v>
      </c>
      <c r="B4" s="38" t="s">
        <v>38</v>
      </c>
    </row>
    <row r="5" spans="1:2" ht="12.75">
      <c r="A5" s="39"/>
      <c r="B5" s="40" t="s">
        <v>37</v>
      </c>
    </row>
    <row r="7" ht="12.75">
      <c r="A7" s="34" t="s">
        <v>22</v>
      </c>
    </row>
    <row r="8" spans="1:2" ht="12.75">
      <c r="A8" s="41">
        <v>1</v>
      </c>
      <c r="B8" s="35" t="s">
        <v>25</v>
      </c>
    </row>
    <row r="9" spans="1:2" ht="12.75">
      <c r="A9" s="41">
        <v>2</v>
      </c>
      <c r="B9" s="35" t="s">
        <v>11</v>
      </c>
    </row>
    <row r="10" spans="1:2" ht="12.75">
      <c r="A10" s="41">
        <v>3</v>
      </c>
      <c r="B10" s="38" t="s">
        <v>24</v>
      </c>
    </row>
    <row r="11" spans="1:2" ht="12.75">
      <c r="A11" s="41">
        <v>4</v>
      </c>
      <c r="B11" s="35" t="s">
        <v>156</v>
      </c>
    </row>
    <row r="12" spans="1:2" ht="12.75">
      <c r="A12" s="41">
        <v>5</v>
      </c>
      <c r="B12" s="35" t="s">
        <v>15</v>
      </c>
    </row>
    <row r="13" spans="1:2" ht="12.75">
      <c r="A13" s="41">
        <v>6</v>
      </c>
      <c r="B13" s="35" t="s">
        <v>13</v>
      </c>
    </row>
    <row r="15" ht="12.75">
      <c r="A15" s="34" t="s">
        <v>36</v>
      </c>
    </row>
    <row r="16" spans="1:2" ht="12.75">
      <c r="A16" s="41">
        <v>10</v>
      </c>
      <c r="B16" s="35" t="s">
        <v>28</v>
      </c>
    </row>
    <row r="17" spans="1:2" ht="12.75">
      <c r="A17" s="41">
        <v>7</v>
      </c>
      <c r="B17" s="35" t="s">
        <v>29</v>
      </c>
    </row>
    <row r="18" spans="1:2" ht="12.75">
      <c r="A18" s="41">
        <v>6</v>
      </c>
      <c r="B18" s="35" t="s">
        <v>30</v>
      </c>
    </row>
    <row r="19" spans="1:2" ht="12.75">
      <c r="A19" s="41">
        <v>5</v>
      </c>
      <c r="B19" s="35" t="s">
        <v>31</v>
      </c>
    </row>
    <row r="20" spans="1:2" ht="12.75">
      <c r="A20" s="41">
        <v>4</v>
      </c>
      <c r="B20" s="35" t="s">
        <v>32</v>
      </c>
    </row>
    <row r="21" spans="1:2" ht="12.75">
      <c r="A21" s="41">
        <v>3</v>
      </c>
      <c r="B21" s="35" t="s">
        <v>33</v>
      </c>
    </row>
    <row r="22" spans="1:2" ht="12.75">
      <c r="A22" s="41">
        <v>2</v>
      </c>
      <c r="B22" s="35" t="s">
        <v>34</v>
      </c>
    </row>
    <row r="23" spans="1:2" ht="12.75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2.8515625" style="42" customWidth="1"/>
    <col min="5" max="5" width="10.00390625" style="42" customWidth="1"/>
  </cols>
  <sheetData>
    <row r="1" spans="1:14" ht="13.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57</v>
      </c>
      <c r="I1" s="51" t="s">
        <v>14</v>
      </c>
      <c r="J1" s="49" t="s">
        <v>47</v>
      </c>
      <c r="K1" s="118" t="s">
        <v>5</v>
      </c>
      <c r="L1" s="119" t="s">
        <v>6</v>
      </c>
      <c r="M1" s="129" t="s">
        <v>4</v>
      </c>
      <c r="N1" s="31" t="s">
        <v>44</v>
      </c>
    </row>
    <row r="2" spans="1:14" ht="12.75">
      <c r="A2" s="106">
        <v>6</v>
      </c>
      <c r="B2" s="55" t="s">
        <v>50</v>
      </c>
      <c r="C2" s="61" t="s">
        <v>57</v>
      </c>
      <c r="D2" s="112" t="s">
        <v>59</v>
      </c>
      <c r="E2" s="61" t="s">
        <v>58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.75">
      <c r="A3" s="43">
        <v>724</v>
      </c>
      <c r="B3" s="1" t="s">
        <v>60</v>
      </c>
      <c r="C3" s="8" t="s">
        <v>61</v>
      </c>
      <c r="D3" s="17" t="s">
        <v>63</v>
      </c>
      <c r="E3" s="8" t="s">
        <v>62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.75">
      <c r="A4" s="157">
        <v>50</v>
      </c>
      <c r="B4" s="158" t="s">
        <v>64</v>
      </c>
      <c r="C4" s="159" t="s">
        <v>5</v>
      </c>
      <c r="D4" s="160" t="s">
        <v>65</v>
      </c>
      <c r="E4" s="159" t="s">
        <v>58</v>
      </c>
      <c r="F4" s="159"/>
      <c r="G4" s="159"/>
      <c r="H4" s="159"/>
      <c r="I4" s="159"/>
      <c r="J4" s="159"/>
      <c r="K4" s="159">
        <v>10</v>
      </c>
      <c r="L4" s="159"/>
      <c r="M4" s="159"/>
      <c r="N4" s="63">
        <v>10</v>
      </c>
    </row>
    <row r="5" spans="1:14" ht="12.75">
      <c r="A5" s="43">
        <v>85</v>
      </c>
      <c r="B5" s="1" t="s">
        <v>66</v>
      </c>
      <c r="C5" s="8" t="s">
        <v>61</v>
      </c>
      <c r="D5" s="17" t="s">
        <v>67</v>
      </c>
      <c r="E5" s="8" t="s">
        <v>58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43">
        <v>611</v>
      </c>
      <c r="B6" s="1" t="s">
        <v>68</v>
      </c>
      <c r="C6" s="8" t="s">
        <v>61</v>
      </c>
      <c r="D6" s="17" t="s">
        <v>69</v>
      </c>
      <c r="E6" s="8" t="s">
        <v>62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.75">
      <c r="A7" s="43">
        <v>49</v>
      </c>
      <c r="B7" s="1" t="s">
        <v>70</v>
      </c>
      <c r="C7" s="8" t="s">
        <v>61</v>
      </c>
      <c r="D7" s="17" t="s">
        <v>71</v>
      </c>
      <c r="E7" s="8" t="s">
        <v>58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.75">
      <c r="A8" s="107">
        <v>124</v>
      </c>
      <c r="B8" s="56" t="s">
        <v>72</v>
      </c>
      <c r="C8" s="64" t="s">
        <v>14</v>
      </c>
      <c r="D8" s="92" t="s">
        <v>73</v>
      </c>
      <c r="E8" s="64" t="s">
        <v>58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120">
        <v>35</v>
      </c>
      <c r="B9" s="121" t="s">
        <v>74</v>
      </c>
      <c r="C9" s="122" t="s">
        <v>6</v>
      </c>
      <c r="D9" s="123" t="s">
        <v>76</v>
      </c>
      <c r="E9" s="122" t="s">
        <v>75</v>
      </c>
      <c r="F9" s="122"/>
      <c r="G9" s="122"/>
      <c r="H9" s="122"/>
      <c r="I9" s="122"/>
      <c r="J9" s="122"/>
      <c r="K9" s="122"/>
      <c r="L9" s="122">
        <v>10</v>
      </c>
      <c r="M9" s="122"/>
      <c r="N9" s="63">
        <v>10</v>
      </c>
    </row>
    <row r="10" spans="1:14" ht="12.75">
      <c r="A10" s="120">
        <v>119</v>
      </c>
      <c r="B10" s="121" t="s">
        <v>77</v>
      </c>
      <c r="C10" s="122" t="s">
        <v>6</v>
      </c>
      <c r="D10" s="123" t="s">
        <v>78</v>
      </c>
      <c r="E10" s="122" t="s">
        <v>58</v>
      </c>
      <c r="F10" s="122"/>
      <c r="G10" s="122"/>
      <c r="H10" s="122"/>
      <c r="I10" s="122"/>
      <c r="J10" s="122"/>
      <c r="K10" s="122"/>
      <c r="L10" s="122">
        <v>7</v>
      </c>
      <c r="M10" s="122"/>
      <c r="N10" s="63">
        <v>7</v>
      </c>
    </row>
    <row r="11" spans="1:14" ht="12.75">
      <c r="A11" s="108">
        <v>92</v>
      </c>
      <c r="B11" s="57" t="s">
        <v>79</v>
      </c>
      <c r="C11" s="65" t="s">
        <v>57</v>
      </c>
      <c r="D11" s="76" t="s">
        <v>81</v>
      </c>
      <c r="E11" s="65" t="s">
        <v>80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.75">
      <c r="A12" s="120">
        <v>79</v>
      </c>
      <c r="B12" s="121" t="s">
        <v>82</v>
      </c>
      <c r="C12" s="122" t="s">
        <v>6</v>
      </c>
      <c r="D12" s="123" t="s">
        <v>83</v>
      </c>
      <c r="E12" s="122" t="s">
        <v>75</v>
      </c>
      <c r="F12" s="122"/>
      <c r="G12" s="122"/>
      <c r="H12" s="122"/>
      <c r="I12" s="122"/>
      <c r="J12" s="122"/>
      <c r="K12" s="122"/>
      <c r="L12" s="122">
        <v>6</v>
      </c>
      <c r="M12" s="122"/>
      <c r="N12" s="63">
        <v>6</v>
      </c>
    </row>
    <row r="13" spans="1:14" ht="12.75">
      <c r="A13" s="109">
        <v>141</v>
      </c>
      <c r="B13" s="58" t="s">
        <v>84</v>
      </c>
      <c r="C13" s="66" t="s">
        <v>47</v>
      </c>
      <c r="D13" s="113" t="s">
        <v>85</v>
      </c>
      <c r="E13" s="66" t="s">
        <v>62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.75">
      <c r="A14" s="109">
        <v>62</v>
      </c>
      <c r="B14" s="58" t="s">
        <v>86</v>
      </c>
      <c r="C14" s="66" t="s">
        <v>47</v>
      </c>
      <c r="D14" s="113" t="s">
        <v>87</v>
      </c>
      <c r="E14" s="66" t="s">
        <v>75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.75">
      <c r="A15" s="120">
        <v>241</v>
      </c>
      <c r="B15" s="121" t="s">
        <v>52</v>
      </c>
      <c r="C15" s="122" t="s">
        <v>6</v>
      </c>
      <c r="D15" s="123" t="s">
        <v>88</v>
      </c>
      <c r="E15" s="122" t="s">
        <v>62</v>
      </c>
      <c r="F15" s="122"/>
      <c r="G15" s="122"/>
      <c r="H15" s="122"/>
      <c r="I15" s="122"/>
      <c r="J15" s="122"/>
      <c r="K15" s="122"/>
      <c r="L15" s="122">
        <v>5</v>
      </c>
      <c r="M15" s="122"/>
      <c r="N15" s="63">
        <v>5</v>
      </c>
    </row>
    <row r="16" spans="1:14" ht="12.75">
      <c r="A16" s="43">
        <v>19</v>
      </c>
      <c r="B16" s="1" t="s">
        <v>89</v>
      </c>
      <c r="C16" s="8" t="s">
        <v>61</v>
      </c>
      <c r="D16" s="17" t="s">
        <v>90</v>
      </c>
      <c r="E16" s="8" t="s">
        <v>62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.75">
      <c r="A17" s="109">
        <v>242</v>
      </c>
      <c r="B17" s="58" t="s">
        <v>91</v>
      </c>
      <c r="C17" s="66" t="s">
        <v>47</v>
      </c>
      <c r="D17" s="113" t="s">
        <v>92</v>
      </c>
      <c r="E17" s="66" t="s">
        <v>62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.75">
      <c r="A18" s="109">
        <v>57</v>
      </c>
      <c r="B18" s="58" t="s">
        <v>51</v>
      </c>
      <c r="C18" s="66" t="s">
        <v>47</v>
      </c>
      <c r="D18" s="113" t="s">
        <v>93</v>
      </c>
      <c r="E18" s="66" t="s">
        <v>62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.75">
      <c r="A19" s="125">
        <v>26</v>
      </c>
      <c r="B19" s="126" t="s">
        <v>94</v>
      </c>
      <c r="C19" s="127" t="s">
        <v>4</v>
      </c>
      <c r="D19" s="128" t="s">
        <v>95</v>
      </c>
      <c r="E19" s="127" t="s">
        <v>58</v>
      </c>
      <c r="F19" s="127"/>
      <c r="G19" s="127"/>
      <c r="H19" s="127"/>
      <c r="I19" s="127"/>
      <c r="J19" s="127"/>
      <c r="K19" s="127"/>
      <c r="L19" s="127"/>
      <c r="M19" s="127">
        <v>10</v>
      </c>
      <c r="N19" s="63">
        <v>10</v>
      </c>
    </row>
    <row r="20" spans="1:14" ht="12.75">
      <c r="A20" s="43">
        <v>205</v>
      </c>
      <c r="B20" s="1" t="s">
        <v>96</v>
      </c>
      <c r="C20" s="8" t="s">
        <v>61</v>
      </c>
      <c r="D20" s="17" t="s">
        <v>97</v>
      </c>
      <c r="E20" s="8" t="s">
        <v>75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.75">
      <c r="A21" s="120">
        <v>7</v>
      </c>
      <c r="B21" s="121" t="s">
        <v>98</v>
      </c>
      <c r="C21" s="122" t="s">
        <v>6</v>
      </c>
      <c r="D21" s="123" t="s">
        <v>99</v>
      </c>
      <c r="E21" s="122" t="s">
        <v>58</v>
      </c>
      <c r="F21" s="122"/>
      <c r="G21" s="122"/>
      <c r="H21" s="122"/>
      <c r="I21" s="122"/>
      <c r="J21" s="122"/>
      <c r="K21" s="122"/>
      <c r="L21" s="122">
        <v>4</v>
      </c>
      <c r="M21" s="122"/>
      <c r="N21" s="63">
        <v>4</v>
      </c>
    </row>
    <row r="22" spans="1:14" ht="12.75">
      <c r="A22" s="120">
        <v>77</v>
      </c>
      <c r="B22" s="121" t="s">
        <v>100</v>
      </c>
      <c r="C22" s="122" t="s">
        <v>6</v>
      </c>
      <c r="D22" s="123" t="s">
        <v>101</v>
      </c>
      <c r="E22" s="122" t="s">
        <v>62</v>
      </c>
      <c r="F22" s="122"/>
      <c r="G22" s="122"/>
      <c r="H22" s="122"/>
      <c r="I22" s="122"/>
      <c r="J22" s="122"/>
      <c r="K22" s="122"/>
      <c r="L22" s="122">
        <v>3</v>
      </c>
      <c r="M22" s="122"/>
      <c r="N22" s="63">
        <v>3</v>
      </c>
    </row>
    <row r="23" spans="1:14" ht="12.75">
      <c r="A23" s="107">
        <v>146</v>
      </c>
      <c r="B23" s="56" t="s">
        <v>102</v>
      </c>
      <c r="C23" s="64" t="s">
        <v>14</v>
      </c>
      <c r="D23" s="92" t="s">
        <v>104</v>
      </c>
      <c r="E23" s="64" t="s">
        <v>103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.75">
      <c r="A24" s="43">
        <v>91</v>
      </c>
      <c r="B24" s="1" t="s">
        <v>105</v>
      </c>
      <c r="C24" s="8" t="s">
        <v>61</v>
      </c>
      <c r="D24" s="17" t="s">
        <v>106</v>
      </c>
      <c r="E24" s="8" t="s">
        <v>58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.75">
      <c r="A25" s="109">
        <v>11</v>
      </c>
      <c r="B25" s="58" t="s">
        <v>107</v>
      </c>
      <c r="C25" s="66" t="s">
        <v>47</v>
      </c>
      <c r="D25" s="113" t="s">
        <v>108</v>
      </c>
      <c r="E25" s="66" t="s">
        <v>80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.75">
      <c r="A26" s="43">
        <v>2</v>
      </c>
      <c r="B26" s="1" t="s">
        <v>109</v>
      </c>
      <c r="C26" s="8" t="s">
        <v>61</v>
      </c>
      <c r="D26" s="17" t="s">
        <v>111</v>
      </c>
      <c r="E26" s="8" t="s">
        <v>110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.75">
      <c r="A27" s="116">
        <v>72</v>
      </c>
      <c r="B27" s="5" t="s">
        <v>112</v>
      </c>
      <c r="C27" s="12" t="s">
        <v>61</v>
      </c>
      <c r="D27" s="7" t="s">
        <v>114</v>
      </c>
      <c r="E27" s="12" t="s">
        <v>113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.75">
      <c r="A28" s="110">
        <v>39</v>
      </c>
      <c r="B28" s="59" t="s">
        <v>115</v>
      </c>
      <c r="C28" s="67" t="s">
        <v>17</v>
      </c>
      <c r="D28" s="105" t="s">
        <v>116</v>
      </c>
      <c r="E28" s="67" t="s">
        <v>103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.75">
      <c r="A29" s="43">
        <v>46</v>
      </c>
      <c r="B29" s="1" t="s">
        <v>117</v>
      </c>
      <c r="C29" s="8" t="s">
        <v>61</v>
      </c>
      <c r="D29" s="17" t="s">
        <v>118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111">
        <v>4</v>
      </c>
      <c r="B30" s="60" t="s">
        <v>119</v>
      </c>
      <c r="C30" s="68" t="s">
        <v>47</v>
      </c>
      <c r="D30" s="114" t="s">
        <v>120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7">
        <v>1</v>
      </c>
    </row>
    <row r="31" spans="5:14" ht="12.75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.75">
      <c r="B33" s="115" t="s">
        <v>53</v>
      </c>
      <c r="C33" s="156" t="s">
        <v>125</v>
      </c>
    </row>
    <row r="53" spans="4:7" ht="12.75">
      <c r="D53" s="42" t="s">
        <v>121</v>
      </c>
      <c r="E53" s="42" t="s">
        <v>122</v>
      </c>
      <c r="F53" t="s">
        <v>123</v>
      </c>
      <c r="G53" s="46" t="s">
        <v>124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.75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57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.75">
      <c r="A2" s="171">
        <v>211</v>
      </c>
      <c r="B2" s="172" t="s">
        <v>165</v>
      </c>
      <c r="C2" s="173" t="s">
        <v>61</v>
      </c>
      <c r="D2" s="190" t="s">
        <v>167</v>
      </c>
      <c r="E2" s="173" t="s">
        <v>166</v>
      </c>
      <c r="F2" s="173"/>
      <c r="G2" s="173"/>
      <c r="H2" s="173"/>
      <c r="I2" s="173"/>
      <c r="J2" s="173"/>
      <c r="K2" s="173"/>
      <c r="L2" s="173"/>
      <c r="M2" s="173"/>
      <c r="N2" s="195">
        <v>0</v>
      </c>
    </row>
    <row r="3" spans="1:14" ht="12.75">
      <c r="A3" s="174">
        <v>6</v>
      </c>
      <c r="B3" s="57" t="s">
        <v>50</v>
      </c>
      <c r="C3" s="65" t="s">
        <v>57</v>
      </c>
      <c r="D3" s="76" t="s">
        <v>168</v>
      </c>
      <c r="E3" s="65" t="s">
        <v>166</v>
      </c>
      <c r="F3" s="65"/>
      <c r="G3" s="65"/>
      <c r="H3" s="65">
        <v>10</v>
      </c>
      <c r="I3" s="65"/>
      <c r="J3" s="65"/>
      <c r="K3" s="65"/>
      <c r="L3" s="65"/>
      <c r="M3" s="65"/>
      <c r="N3" s="196">
        <v>10</v>
      </c>
    </row>
    <row r="4" spans="1:14" ht="12.75">
      <c r="A4" s="175">
        <v>39</v>
      </c>
      <c r="B4" s="59" t="s">
        <v>115</v>
      </c>
      <c r="C4" s="67" t="s">
        <v>17</v>
      </c>
      <c r="D4" s="105" t="s">
        <v>169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6">
        <v>7</v>
      </c>
    </row>
    <row r="5" spans="1:14" ht="12.75">
      <c r="A5" s="174">
        <v>92</v>
      </c>
      <c r="B5" s="57" t="s">
        <v>170</v>
      </c>
      <c r="C5" s="65" t="s">
        <v>57</v>
      </c>
      <c r="D5" s="76" t="s">
        <v>172</v>
      </c>
      <c r="E5" s="65" t="s">
        <v>171</v>
      </c>
      <c r="F5" s="65"/>
      <c r="G5" s="65"/>
      <c r="H5" s="65">
        <v>7</v>
      </c>
      <c r="I5" s="65"/>
      <c r="J5" s="65"/>
      <c r="K5" s="65"/>
      <c r="L5" s="65"/>
      <c r="M5" s="65"/>
      <c r="N5" s="196">
        <v>7</v>
      </c>
    </row>
    <row r="6" spans="1:14" ht="12.75">
      <c r="A6" s="176">
        <v>124</v>
      </c>
      <c r="B6" s="177" t="s">
        <v>72</v>
      </c>
      <c r="C6" s="178" t="s">
        <v>14</v>
      </c>
      <c r="D6" s="191" t="s">
        <v>173</v>
      </c>
      <c r="E6" s="178" t="s">
        <v>49</v>
      </c>
      <c r="F6" s="178"/>
      <c r="G6" s="178"/>
      <c r="H6" s="178"/>
      <c r="I6" s="178">
        <v>10</v>
      </c>
      <c r="J6" s="178"/>
      <c r="K6" s="178"/>
      <c r="L6" s="178"/>
      <c r="M6" s="178"/>
      <c r="N6" s="196">
        <v>10</v>
      </c>
    </row>
    <row r="7" spans="1:14" ht="12.75">
      <c r="A7" s="179">
        <v>50</v>
      </c>
      <c r="B7" s="180" t="s">
        <v>174</v>
      </c>
      <c r="C7" s="124" t="s">
        <v>5</v>
      </c>
      <c r="D7" s="192" t="s">
        <v>175</v>
      </c>
      <c r="E7" s="124" t="s">
        <v>49</v>
      </c>
      <c r="F7" s="124"/>
      <c r="G7" s="124"/>
      <c r="H7" s="124"/>
      <c r="I7" s="124"/>
      <c r="J7" s="124"/>
      <c r="K7" s="124">
        <v>10</v>
      </c>
      <c r="L7" s="124"/>
      <c r="M7" s="124"/>
      <c r="N7" s="196">
        <v>10</v>
      </c>
    </row>
    <row r="8" spans="1:14" ht="12.75">
      <c r="A8" s="199">
        <v>181</v>
      </c>
      <c r="B8" s="5" t="s">
        <v>176</v>
      </c>
      <c r="C8" s="12" t="s">
        <v>61</v>
      </c>
      <c r="D8" s="7" t="s">
        <v>178</v>
      </c>
      <c r="E8" s="12" t="s">
        <v>177</v>
      </c>
      <c r="F8" s="12"/>
      <c r="G8" s="12"/>
      <c r="H8" s="12"/>
      <c r="I8" s="12"/>
      <c r="J8" s="12"/>
      <c r="K8" s="12"/>
      <c r="L8" s="12"/>
      <c r="M8" s="12"/>
      <c r="N8" s="196">
        <v>0</v>
      </c>
    </row>
    <row r="9" spans="1:14" ht="12.75">
      <c r="A9" s="222">
        <v>153</v>
      </c>
      <c r="B9" s="214" t="s">
        <v>179</v>
      </c>
      <c r="C9" s="215" t="s">
        <v>18</v>
      </c>
      <c r="D9" s="218" t="s">
        <v>180</v>
      </c>
      <c r="E9" s="215" t="s">
        <v>49</v>
      </c>
      <c r="F9" s="215">
        <v>10</v>
      </c>
      <c r="G9" s="215"/>
      <c r="H9" s="215"/>
      <c r="I9" s="215"/>
      <c r="J9" s="215"/>
      <c r="K9" s="215"/>
      <c r="L9" s="215"/>
      <c r="M9" s="215"/>
      <c r="N9" s="196">
        <v>6</v>
      </c>
    </row>
    <row r="10" spans="1:14" ht="12.75">
      <c r="A10" s="181">
        <v>141</v>
      </c>
      <c r="B10" s="182" t="s">
        <v>84</v>
      </c>
      <c r="C10" s="183" t="s">
        <v>47</v>
      </c>
      <c r="D10" s="193" t="s">
        <v>181</v>
      </c>
      <c r="E10" s="183" t="s">
        <v>177</v>
      </c>
      <c r="F10" s="183"/>
      <c r="G10" s="183"/>
      <c r="H10" s="183"/>
      <c r="I10" s="183"/>
      <c r="J10" s="183">
        <v>10</v>
      </c>
      <c r="K10" s="183"/>
      <c r="L10" s="183"/>
      <c r="M10" s="183"/>
      <c r="N10" s="196">
        <v>10</v>
      </c>
    </row>
    <row r="11" spans="1:14" ht="12.75">
      <c r="A11" s="176">
        <v>146</v>
      </c>
      <c r="B11" s="177" t="s">
        <v>102</v>
      </c>
      <c r="C11" s="178" t="s">
        <v>14</v>
      </c>
      <c r="D11" s="191" t="s">
        <v>182</v>
      </c>
      <c r="E11" s="178" t="s">
        <v>166</v>
      </c>
      <c r="F11" s="178"/>
      <c r="G11" s="178"/>
      <c r="H11" s="178"/>
      <c r="I11" s="178">
        <v>7</v>
      </c>
      <c r="J11" s="178"/>
      <c r="K11" s="178"/>
      <c r="L11" s="178"/>
      <c r="M11" s="178"/>
      <c r="N11" s="196">
        <v>7</v>
      </c>
    </row>
    <row r="12" spans="1:14" ht="12.75">
      <c r="A12" s="181">
        <v>57</v>
      </c>
      <c r="B12" s="182" t="s">
        <v>51</v>
      </c>
      <c r="C12" s="183" t="s">
        <v>47</v>
      </c>
      <c r="D12" s="193" t="s">
        <v>183</v>
      </c>
      <c r="E12" s="183" t="s">
        <v>177</v>
      </c>
      <c r="F12" s="183"/>
      <c r="G12" s="183"/>
      <c r="H12" s="183"/>
      <c r="I12" s="183"/>
      <c r="J12" s="183">
        <v>7</v>
      </c>
      <c r="K12" s="183"/>
      <c r="L12" s="183"/>
      <c r="M12" s="183"/>
      <c r="N12" s="196">
        <v>7</v>
      </c>
    </row>
    <row r="13" spans="1:14" ht="12.75">
      <c r="A13" s="184">
        <v>119</v>
      </c>
      <c r="B13" s="121" t="s">
        <v>184</v>
      </c>
      <c r="C13" s="122" t="s">
        <v>6</v>
      </c>
      <c r="D13" s="123" t="s">
        <v>185</v>
      </c>
      <c r="E13" s="122" t="s">
        <v>177</v>
      </c>
      <c r="F13" s="122"/>
      <c r="G13" s="122"/>
      <c r="H13" s="122"/>
      <c r="I13" s="122"/>
      <c r="J13" s="122"/>
      <c r="K13" s="122"/>
      <c r="L13" s="122">
        <v>10</v>
      </c>
      <c r="M13" s="122"/>
      <c r="N13" s="196">
        <v>10</v>
      </c>
    </row>
    <row r="14" spans="1:14" ht="12.75">
      <c r="A14" s="181">
        <v>242</v>
      </c>
      <c r="B14" s="182" t="s">
        <v>91</v>
      </c>
      <c r="C14" s="183" t="s">
        <v>47</v>
      </c>
      <c r="D14" s="193" t="s">
        <v>186</v>
      </c>
      <c r="E14" s="183" t="s">
        <v>177</v>
      </c>
      <c r="F14" s="183"/>
      <c r="G14" s="183"/>
      <c r="H14" s="183"/>
      <c r="I14" s="183"/>
      <c r="J14" s="183">
        <v>6</v>
      </c>
      <c r="K14" s="183"/>
      <c r="L14" s="183"/>
      <c r="M14" s="183"/>
      <c r="N14" s="196">
        <v>6</v>
      </c>
    </row>
    <row r="15" spans="1:14" ht="12.75">
      <c r="A15" s="185">
        <v>26</v>
      </c>
      <c r="B15" s="126" t="s">
        <v>94</v>
      </c>
      <c r="C15" s="127" t="s">
        <v>4</v>
      </c>
      <c r="D15" s="128" t="s">
        <v>187</v>
      </c>
      <c r="E15" s="127" t="s">
        <v>177</v>
      </c>
      <c r="F15" s="127"/>
      <c r="G15" s="127"/>
      <c r="H15" s="127"/>
      <c r="I15" s="127"/>
      <c r="J15" s="127"/>
      <c r="K15" s="127"/>
      <c r="L15" s="127"/>
      <c r="M15" s="127">
        <v>10</v>
      </c>
      <c r="N15" s="196">
        <v>10</v>
      </c>
    </row>
    <row r="16" spans="1:14" ht="12.75">
      <c r="A16" s="184">
        <v>35</v>
      </c>
      <c r="B16" s="121" t="s">
        <v>74</v>
      </c>
      <c r="C16" s="122" t="s">
        <v>6</v>
      </c>
      <c r="D16" s="123" t="s">
        <v>188</v>
      </c>
      <c r="E16" s="122" t="s">
        <v>177</v>
      </c>
      <c r="F16" s="122"/>
      <c r="G16" s="122"/>
      <c r="H16" s="122"/>
      <c r="I16" s="122"/>
      <c r="J16" s="122"/>
      <c r="K16" s="122"/>
      <c r="L16" s="122">
        <v>7</v>
      </c>
      <c r="M16" s="122"/>
      <c r="N16" s="196">
        <v>7</v>
      </c>
    </row>
    <row r="17" spans="1:14" ht="12.75">
      <c r="A17" s="184">
        <v>79</v>
      </c>
      <c r="B17" s="121" t="s">
        <v>82</v>
      </c>
      <c r="C17" s="122" t="s">
        <v>6</v>
      </c>
      <c r="D17" s="123" t="s">
        <v>189</v>
      </c>
      <c r="E17" s="122" t="s">
        <v>177</v>
      </c>
      <c r="F17" s="122"/>
      <c r="G17" s="122"/>
      <c r="H17" s="122"/>
      <c r="I17" s="122"/>
      <c r="J17" s="122"/>
      <c r="K17" s="122"/>
      <c r="L17" s="122">
        <v>6</v>
      </c>
      <c r="M17" s="122"/>
      <c r="N17" s="196">
        <v>6</v>
      </c>
    </row>
    <row r="18" spans="1:14" ht="12.75">
      <c r="A18" s="181">
        <v>62</v>
      </c>
      <c r="B18" s="182" t="s">
        <v>86</v>
      </c>
      <c r="C18" s="183" t="s">
        <v>47</v>
      </c>
      <c r="D18" s="193" t="s">
        <v>190</v>
      </c>
      <c r="E18" s="183" t="s">
        <v>177</v>
      </c>
      <c r="F18" s="183"/>
      <c r="G18" s="183"/>
      <c r="H18" s="183"/>
      <c r="I18" s="183"/>
      <c r="J18" s="183">
        <v>5</v>
      </c>
      <c r="K18" s="183"/>
      <c r="L18" s="183"/>
      <c r="M18" s="183"/>
      <c r="N18" s="196">
        <v>5</v>
      </c>
    </row>
    <row r="19" spans="1:14" ht="12.75">
      <c r="A19" s="176">
        <v>21</v>
      </c>
      <c r="B19" s="177" t="s">
        <v>191</v>
      </c>
      <c r="C19" s="178" t="s">
        <v>14</v>
      </c>
      <c r="D19" s="191" t="s">
        <v>192</v>
      </c>
      <c r="E19" s="178" t="s">
        <v>177</v>
      </c>
      <c r="F19" s="178"/>
      <c r="G19" s="178"/>
      <c r="H19" s="178"/>
      <c r="I19" s="178">
        <v>6</v>
      </c>
      <c r="J19" s="178"/>
      <c r="K19" s="178"/>
      <c r="L19" s="178"/>
      <c r="M19" s="178"/>
      <c r="N19" s="196">
        <v>4</v>
      </c>
    </row>
    <row r="20" spans="1:14" ht="12.75">
      <c r="A20" s="184">
        <v>7</v>
      </c>
      <c r="B20" s="121" t="s">
        <v>98</v>
      </c>
      <c r="C20" s="122" t="s">
        <v>6</v>
      </c>
      <c r="D20" s="123" t="s">
        <v>193</v>
      </c>
      <c r="E20" s="122" t="s">
        <v>177</v>
      </c>
      <c r="F20" s="122"/>
      <c r="G20" s="122"/>
      <c r="H20" s="122"/>
      <c r="I20" s="122"/>
      <c r="J20" s="122"/>
      <c r="K20" s="122"/>
      <c r="L20" s="122">
        <v>5</v>
      </c>
      <c r="M20" s="122"/>
      <c r="N20" s="196">
        <v>5</v>
      </c>
    </row>
    <row r="21" spans="1:14" ht="12.75">
      <c r="A21" s="184">
        <v>241</v>
      </c>
      <c r="B21" s="121" t="s">
        <v>52</v>
      </c>
      <c r="C21" s="122" t="s">
        <v>6</v>
      </c>
      <c r="D21" s="123" t="s">
        <v>195</v>
      </c>
      <c r="E21" s="122" t="s">
        <v>194</v>
      </c>
      <c r="F21" s="122"/>
      <c r="G21" s="122"/>
      <c r="H21" s="122"/>
      <c r="I21" s="122"/>
      <c r="J21" s="122"/>
      <c r="K21" s="122"/>
      <c r="L21" s="122">
        <v>4</v>
      </c>
      <c r="M21" s="122"/>
      <c r="N21" s="196">
        <v>4</v>
      </c>
    </row>
    <row r="22" spans="1:14" ht="12.75">
      <c r="A22" s="184">
        <v>71</v>
      </c>
      <c r="B22" s="121" t="s">
        <v>100</v>
      </c>
      <c r="C22" s="122" t="s">
        <v>6</v>
      </c>
      <c r="D22" s="123" t="s">
        <v>196</v>
      </c>
      <c r="E22" s="122" t="s">
        <v>177</v>
      </c>
      <c r="F22" s="122"/>
      <c r="G22" s="122"/>
      <c r="H22" s="122"/>
      <c r="I22" s="122"/>
      <c r="J22" s="122"/>
      <c r="K22" s="122"/>
      <c r="L22" s="122">
        <v>3</v>
      </c>
      <c r="M22" s="122"/>
      <c r="N22" s="196">
        <v>3</v>
      </c>
    </row>
    <row r="23" spans="1:14" ht="12.75">
      <c r="A23" s="186">
        <v>55</v>
      </c>
      <c r="B23" s="1" t="s">
        <v>197</v>
      </c>
      <c r="C23" s="8" t="s">
        <v>61</v>
      </c>
      <c r="D23" s="17" t="s">
        <v>198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6">
        <v>0</v>
      </c>
    </row>
    <row r="24" spans="1:14" ht="12.75">
      <c r="A24" s="186">
        <v>121</v>
      </c>
      <c r="B24" s="1" t="s">
        <v>199</v>
      </c>
      <c r="C24" s="8" t="s">
        <v>61</v>
      </c>
      <c r="D24" s="17" t="s">
        <v>200</v>
      </c>
      <c r="E24" s="8" t="s">
        <v>80</v>
      </c>
      <c r="F24" s="8"/>
      <c r="G24" s="8"/>
      <c r="H24" s="8"/>
      <c r="I24" s="8"/>
      <c r="J24" s="8"/>
      <c r="K24" s="8"/>
      <c r="L24" s="8"/>
      <c r="M24" s="8"/>
      <c r="N24" s="196">
        <v>0</v>
      </c>
    </row>
    <row r="25" spans="1:14" ht="12.75">
      <c r="A25" s="184">
        <v>77</v>
      </c>
      <c r="B25" s="121" t="s">
        <v>201</v>
      </c>
      <c r="C25" s="122" t="s">
        <v>6</v>
      </c>
      <c r="D25" s="123" t="s">
        <v>202</v>
      </c>
      <c r="E25" s="122" t="s">
        <v>177</v>
      </c>
      <c r="F25" s="122"/>
      <c r="G25" s="122"/>
      <c r="H25" s="122"/>
      <c r="I25" s="122"/>
      <c r="J25" s="122"/>
      <c r="K25" s="122"/>
      <c r="L25" s="122">
        <v>2</v>
      </c>
      <c r="M25" s="122"/>
      <c r="N25" s="196">
        <v>2</v>
      </c>
    </row>
    <row r="26" spans="1:14" ht="12.75">
      <c r="A26" s="186">
        <v>46</v>
      </c>
      <c r="B26" s="1" t="s">
        <v>117</v>
      </c>
      <c r="C26" s="8" t="s">
        <v>61</v>
      </c>
      <c r="D26" s="17" t="s">
        <v>203</v>
      </c>
      <c r="E26" s="8" t="s">
        <v>177</v>
      </c>
      <c r="F26" s="8"/>
      <c r="G26" s="8"/>
      <c r="H26" s="8"/>
      <c r="I26" s="8"/>
      <c r="J26" s="8"/>
      <c r="K26" s="8"/>
      <c r="L26" s="8"/>
      <c r="M26" s="8"/>
      <c r="N26" s="196">
        <v>0</v>
      </c>
    </row>
    <row r="27" spans="1:14" ht="12.75">
      <c r="A27" s="184">
        <v>15</v>
      </c>
      <c r="B27" s="121" t="s">
        <v>204</v>
      </c>
      <c r="C27" s="122" t="s">
        <v>6</v>
      </c>
      <c r="D27" s="123" t="s">
        <v>205</v>
      </c>
      <c r="E27" s="122" t="s">
        <v>177</v>
      </c>
      <c r="F27" s="122"/>
      <c r="G27" s="122"/>
      <c r="H27" s="122"/>
      <c r="I27" s="122"/>
      <c r="J27" s="122"/>
      <c r="K27" s="122"/>
      <c r="L27" s="122">
        <v>1</v>
      </c>
      <c r="M27" s="122"/>
      <c r="N27" s="196">
        <v>1</v>
      </c>
    </row>
    <row r="28" spans="1:14" ht="12.75">
      <c r="A28" s="181">
        <v>14</v>
      </c>
      <c r="B28" s="182" t="s">
        <v>206</v>
      </c>
      <c r="C28" s="183" t="s">
        <v>47</v>
      </c>
      <c r="D28" s="193" t="s">
        <v>207</v>
      </c>
      <c r="E28" s="183" t="s">
        <v>177</v>
      </c>
      <c r="F28" s="183"/>
      <c r="G28" s="183"/>
      <c r="H28" s="183"/>
      <c r="I28" s="183"/>
      <c r="J28" s="183">
        <v>4</v>
      </c>
      <c r="K28" s="183"/>
      <c r="L28" s="183"/>
      <c r="M28" s="183"/>
      <c r="N28" s="196">
        <v>1</v>
      </c>
    </row>
    <row r="29" spans="1:14" ht="12.75">
      <c r="A29" s="187">
        <v>21</v>
      </c>
      <c r="B29" s="188" t="s">
        <v>208</v>
      </c>
      <c r="C29" s="189" t="s">
        <v>14</v>
      </c>
      <c r="D29" s="194" t="s">
        <v>209</v>
      </c>
      <c r="E29" s="189" t="s">
        <v>46</v>
      </c>
      <c r="F29" s="189"/>
      <c r="G29" s="189"/>
      <c r="H29" s="189"/>
      <c r="I29" s="189">
        <v>5</v>
      </c>
      <c r="J29" s="189"/>
      <c r="K29" s="189"/>
      <c r="L29" s="189"/>
      <c r="M29" s="189"/>
      <c r="N29" s="197">
        <v>1</v>
      </c>
    </row>
    <row r="30" spans="5:14" ht="12.75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.75">
      <c r="B32" s="115" t="s">
        <v>53</v>
      </c>
      <c r="C32" s="198" t="s">
        <v>210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2.28125" style="42" customWidth="1"/>
    <col min="5" max="5" width="15.00390625" style="42" bestFit="1" customWidth="1"/>
    <col min="6" max="6" width="10.28125" style="42" customWidth="1"/>
  </cols>
  <sheetData>
    <row r="1" spans="1:15" ht="13.5" thickBot="1">
      <c r="A1" s="163" t="s">
        <v>39</v>
      </c>
      <c r="B1" s="164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35" t="s">
        <v>165</v>
      </c>
      <c r="C2" s="236" t="s">
        <v>17</v>
      </c>
      <c r="D2" s="249" t="s">
        <v>223</v>
      </c>
      <c r="E2" s="250" t="s">
        <v>316</v>
      </c>
      <c r="F2" s="236" t="s">
        <v>171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39</v>
      </c>
      <c r="B3" s="237" t="s">
        <v>115</v>
      </c>
      <c r="C3" s="67" t="s">
        <v>17</v>
      </c>
      <c r="D3" s="105" t="s">
        <v>224</v>
      </c>
      <c r="E3" s="67"/>
      <c r="F3" s="67" t="s">
        <v>225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108">
        <v>6</v>
      </c>
      <c r="B4" s="239" t="s">
        <v>50</v>
      </c>
      <c r="C4" s="65" t="s">
        <v>57</v>
      </c>
      <c r="D4" s="76" t="s">
        <v>226</v>
      </c>
      <c r="E4" s="65"/>
      <c r="F4" s="65" t="s">
        <v>49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43">
        <v>88</v>
      </c>
      <c r="B5" s="227" t="s">
        <v>227</v>
      </c>
      <c r="C5" s="8" t="s">
        <v>61</v>
      </c>
      <c r="D5" s="17" t="s">
        <v>228</v>
      </c>
      <c r="E5" s="8"/>
      <c r="F5" s="8" t="s">
        <v>58</v>
      </c>
      <c r="G5" s="8"/>
      <c r="H5" s="8"/>
      <c r="I5" s="8"/>
      <c r="J5" s="8"/>
      <c r="K5" s="8"/>
      <c r="L5" s="8"/>
      <c r="M5" s="8"/>
      <c r="N5" s="8"/>
      <c r="O5" s="63">
        <v>0</v>
      </c>
    </row>
    <row r="6" spans="1:15" ht="12.75">
      <c r="A6" s="232">
        <v>89</v>
      </c>
      <c r="B6" s="233" t="s">
        <v>229</v>
      </c>
      <c r="C6" s="215" t="s">
        <v>18</v>
      </c>
      <c r="D6" s="218" t="s">
        <v>230</v>
      </c>
      <c r="E6" s="215"/>
      <c r="F6" s="215" t="s">
        <v>171</v>
      </c>
      <c r="G6" s="215">
        <v>10</v>
      </c>
      <c r="H6" s="215"/>
      <c r="I6" s="215"/>
      <c r="J6" s="215"/>
      <c r="K6" s="215"/>
      <c r="L6" s="215"/>
      <c r="M6" s="215"/>
      <c r="N6" s="215"/>
      <c r="O6" s="63">
        <v>6</v>
      </c>
    </row>
    <row r="7" spans="1:15" ht="12.75">
      <c r="A7" s="108">
        <v>92</v>
      </c>
      <c r="B7" s="239" t="s">
        <v>170</v>
      </c>
      <c r="C7" s="65" t="s">
        <v>57</v>
      </c>
      <c r="D7" s="76" t="s">
        <v>231</v>
      </c>
      <c r="E7" s="65"/>
      <c r="F7" s="65" t="s">
        <v>171</v>
      </c>
      <c r="G7" s="65"/>
      <c r="H7" s="65"/>
      <c r="I7" s="65">
        <v>7</v>
      </c>
      <c r="J7" s="65"/>
      <c r="K7" s="65"/>
      <c r="L7" s="65"/>
      <c r="M7" s="65"/>
      <c r="N7" s="65"/>
      <c r="O7" s="63">
        <v>7</v>
      </c>
    </row>
    <row r="8" spans="1:15" ht="12.75">
      <c r="A8" s="107">
        <v>124</v>
      </c>
      <c r="B8" s="238" t="s">
        <v>72</v>
      </c>
      <c r="C8" s="64" t="s">
        <v>14</v>
      </c>
      <c r="D8" s="92" t="s">
        <v>232</v>
      </c>
      <c r="E8" s="64"/>
      <c r="F8" s="64" t="s">
        <v>171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240">
        <v>50</v>
      </c>
      <c r="B9" s="241" t="s">
        <v>174</v>
      </c>
      <c r="C9" s="124" t="s">
        <v>5</v>
      </c>
      <c r="D9" s="192" t="s">
        <v>233</v>
      </c>
      <c r="E9" s="124"/>
      <c r="F9" s="124" t="s">
        <v>171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43">
        <v>42</v>
      </c>
      <c r="B10" s="227" t="s">
        <v>66</v>
      </c>
      <c r="C10" s="8" t="s">
        <v>61</v>
      </c>
      <c r="D10" s="17" t="s">
        <v>234</v>
      </c>
      <c r="E10" s="8"/>
      <c r="F10" s="8" t="s">
        <v>235</v>
      </c>
      <c r="G10" s="8"/>
      <c r="H10" s="8"/>
      <c r="I10" s="8"/>
      <c r="J10" s="8"/>
      <c r="K10" s="8"/>
      <c r="L10" s="8"/>
      <c r="M10" s="8"/>
      <c r="N10" s="8"/>
      <c r="O10" s="63">
        <v>0</v>
      </c>
    </row>
    <row r="11" spans="1:15" ht="12.75">
      <c r="A11" s="107">
        <v>8</v>
      </c>
      <c r="B11" s="238" t="s">
        <v>236</v>
      </c>
      <c r="C11" s="64" t="s">
        <v>14</v>
      </c>
      <c r="D11" s="92" t="s">
        <v>237</v>
      </c>
      <c r="E11" s="64"/>
      <c r="F11" s="64" t="s">
        <v>58</v>
      </c>
      <c r="G11" s="64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9">
        <v>25</v>
      </c>
      <c r="B12" s="242" t="s">
        <v>238</v>
      </c>
      <c r="C12" s="66" t="s">
        <v>47</v>
      </c>
      <c r="D12" s="113" t="s">
        <v>239</v>
      </c>
      <c r="E12" s="66"/>
      <c r="F12" s="66" t="s">
        <v>46</v>
      </c>
      <c r="G12" s="66"/>
      <c r="H12" s="66"/>
      <c r="I12" s="66"/>
      <c r="J12" s="66"/>
      <c r="K12" s="66">
        <v>10</v>
      </c>
      <c r="L12" s="66"/>
      <c r="M12" s="66"/>
      <c r="N12" s="66"/>
      <c r="O12" s="63">
        <v>10</v>
      </c>
    </row>
    <row r="13" spans="1:15" ht="12.75">
      <c r="A13" s="109">
        <v>57</v>
      </c>
      <c r="B13" s="242" t="s">
        <v>240</v>
      </c>
      <c r="C13" s="66" t="s">
        <v>47</v>
      </c>
      <c r="D13" s="113" t="s">
        <v>241</v>
      </c>
      <c r="E13" s="66"/>
      <c r="F13" s="66" t="s">
        <v>171</v>
      </c>
      <c r="G13" s="66"/>
      <c r="H13" s="66"/>
      <c r="I13" s="66"/>
      <c r="J13" s="66"/>
      <c r="K13" s="66">
        <v>7</v>
      </c>
      <c r="L13" s="66"/>
      <c r="M13" s="66"/>
      <c r="N13" s="66"/>
      <c r="O13" s="63">
        <v>7</v>
      </c>
    </row>
    <row r="14" spans="1:15" ht="12.75">
      <c r="A14" s="120">
        <v>79</v>
      </c>
      <c r="B14" s="243" t="s">
        <v>82</v>
      </c>
      <c r="C14" s="122" t="s">
        <v>6</v>
      </c>
      <c r="D14" s="251" t="s">
        <v>242</v>
      </c>
      <c r="E14" s="170" t="s">
        <v>316</v>
      </c>
      <c r="F14" s="122" t="s">
        <v>235</v>
      </c>
      <c r="G14" s="122"/>
      <c r="H14" s="122"/>
      <c r="I14" s="122"/>
      <c r="J14" s="122"/>
      <c r="K14" s="122"/>
      <c r="L14" s="122"/>
      <c r="M14" s="122">
        <v>10</v>
      </c>
      <c r="N14" s="122"/>
      <c r="O14" s="63">
        <v>10</v>
      </c>
    </row>
    <row r="15" spans="1:15" ht="12.75">
      <c r="A15" s="43">
        <v>44</v>
      </c>
      <c r="B15" s="227" t="s">
        <v>243</v>
      </c>
      <c r="C15" s="8" t="s">
        <v>61</v>
      </c>
      <c r="D15" s="17" t="s">
        <v>244</v>
      </c>
      <c r="E15" s="8"/>
      <c r="F15" s="8" t="s">
        <v>171</v>
      </c>
      <c r="G15" s="8"/>
      <c r="H15" s="8"/>
      <c r="I15" s="8"/>
      <c r="J15" s="8"/>
      <c r="K15" s="8"/>
      <c r="L15" s="8"/>
      <c r="M15" s="8"/>
      <c r="N15" s="8"/>
      <c r="O15" s="63">
        <v>0</v>
      </c>
    </row>
    <row r="16" spans="1:15" ht="12.75">
      <c r="A16" s="109">
        <v>62</v>
      </c>
      <c r="B16" s="242" t="s">
        <v>245</v>
      </c>
      <c r="C16" s="66" t="s">
        <v>47</v>
      </c>
      <c r="D16" s="113" t="s">
        <v>246</v>
      </c>
      <c r="E16" s="66"/>
      <c r="F16" s="66" t="s">
        <v>225</v>
      </c>
      <c r="G16" s="66"/>
      <c r="H16" s="66"/>
      <c r="I16" s="66"/>
      <c r="J16" s="66"/>
      <c r="K16" s="66">
        <v>6</v>
      </c>
      <c r="L16" s="66"/>
      <c r="M16" s="66"/>
      <c r="N16" s="66"/>
      <c r="O16" s="63">
        <v>6</v>
      </c>
    </row>
    <row r="17" spans="1:15" ht="12.75">
      <c r="A17" s="109">
        <v>141</v>
      </c>
      <c r="B17" s="242" t="s">
        <v>247</v>
      </c>
      <c r="C17" s="66" t="s">
        <v>47</v>
      </c>
      <c r="D17" s="113" t="s">
        <v>248</v>
      </c>
      <c r="E17" s="66"/>
      <c r="F17" s="66" t="s">
        <v>166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.75">
      <c r="A18" s="120">
        <v>35</v>
      </c>
      <c r="B18" s="243" t="s">
        <v>74</v>
      </c>
      <c r="C18" s="122" t="s">
        <v>6</v>
      </c>
      <c r="D18" s="123" t="s">
        <v>249</v>
      </c>
      <c r="E18" s="122"/>
      <c r="F18" s="122" t="s">
        <v>194</v>
      </c>
      <c r="G18" s="122"/>
      <c r="H18" s="122"/>
      <c r="I18" s="122"/>
      <c r="J18" s="122"/>
      <c r="K18" s="122"/>
      <c r="L18" s="122"/>
      <c r="M18" s="122">
        <v>7</v>
      </c>
      <c r="N18" s="122"/>
      <c r="O18" s="63">
        <v>7</v>
      </c>
    </row>
    <row r="19" spans="1:15" ht="12.75">
      <c r="A19" s="43">
        <v>861</v>
      </c>
      <c r="B19" s="227" t="s">
        <v>68</v>
      </c>
      <c r="C19" s="8" t="s">
        <v>61</v>
      </c>
      <c r="D19" s="17" t="s">
        <v>250</v>
      </c>
      <c r="E19" s="8"/>
      <c r="F19" s="8" t="s">
        <v>62</v>
      </c>
      <c r="G19" s="8"/>
      <c r="H19" s="8"/>
      <c r="I19" s="8"/>
      <c r="J19" s="8"/>
      <c r="K19" s="8"/>
      <c r="L19" s="8"/>
      <c r="M19" s="8"/>
      <c r="N19" s="8"/>
      <c r="O19" s="63">
        <v>0</v>
      </c>
    </row>
    <row r="20" spans="1:15" ht="12.75">
      <c r="A20" s="109">
        <v>242</v>
      </c>
      <c r="B20" s="242" t="s">
        <v>251</v>
      </c>
      <c r="C20" s="66" t="s">
        <v>47</v>
      </c>
      <c r="D20" s="113" t="s">
        <v>252</v>
      </c>
      <c r="E20" s="66"/>
      <c r="F20" s="66" t="s">
        <v>49</v>
      </c>
      <c r="G20" s="66"/>
      <c r="H20" s="66"/>
      <c r="I20" s="66"/>
      <c r="J20" s="66"/>
      <c r="K20" s="66">
        <v>4</v>
      </c>
      <c r="L20" s="66"/>
      <c r="M20" s="66"/>
      <c r="N20" s="66"/>
      <c r="O20" s="63">
        <v>4</v>
      </c>
    </row>
    <row r="21" spans="1:15" ht="12.75">
      <c r="A21" s="120">
        <v>119</v>
      </c>
      <c r="B21" s="243" t="s">
        <v>253</v>
      </c>
      <c r="C21" s="122" t="s">
        <v>6</v>
      </c>
      <c r="D21" s="123" t="s">
        <v>254</v>
      </c>
      <c r="E21" s="122"/>
      <c r="F21" s="122" t="s">
        <v>58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43">
        <v>55</v>
      </c>
      <c r="B22" s="227" t="s">
        <v>255</v>
      </c>
      <c r="C22" s="8" t="s">
        <v>61</v>
      </c>
      <c r="D22" s="17" t="s">
        <v>256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107">
        <v>21</v>
      </c>
      <c r="B23" s="238" t="s">
        <v>191</v>
      </c>
      <c r="C23" s="64" t="s">
        <v>14</v>
      </c>
      <c r="D23" s="92" t="s">
        <v>257</v>
      </c>
      <c r="E23" s="64"/>
      <c r="F23" s="64" t="s">
        <v>46</v>
      </c>
      <c r="G23" s="64"/>
      <c r="H23" s="64"/>
      <c r="I23" s="64"/>
      <c r="J23" s="64">
        <v>6</v>
      </c>
      <c r="K23" s="64"/>
      <c r="L23" s="64"/>
      <c r="M23" s="64"/>
      <c r="N23" s="64"/>
      <c r="O23" s="63">
        <v>3</v>
      </c>
    </row>
    <row r="24" spans="1:15" ht="12.75">
      <c r="A24" s="120">
        <v>71</v>
      </c>
      <c r="B24" s="243" t="s">
        <v>100</v>
      </c>
      <c r="C24" s="122" t="s">
        <v>6</v>
      </c>
      <c r="D24" s="123" t="s">
        <v>258</v>
      </c>
      <c r="E24" s="122"/>
      <c r="F24" s="122" t="s">
        <v>46</v>
      </c>
      <c r="G24" s="122"/>
      <c r="H24" s="122"/>
      <c r="I24" s="122"/>
      <c r="J24" s="122"/>
      <c r="K24" s="122"/>
      <c r="L24" s="122"/>
      <c r="M24" s="122">
        <v>5</v>
      </c>
      <c r="N24" s="122"/>
      <c r="O24" s="63">
        <v>5</v>
      </c>
    </row>
    <row r="25" spans="1:15" ht="12.75">
      <c r="A25" s="120">
        <v>7</v>
      </c>
      <c r="B25" s="243" t="s">
        <v>98</v>
      </c>
      <c r="C25" s="122" t="s">
        <v>6</v>
      </c>
      <c r="D25" s="123" t="s">
        <v>259</v>
      </c>
      <c r="E25" s="122"/>
      <c r="F25" s="122" t="s">
        <v>62</v>
      </c>
      <c r="G25" s="122"/>
      <c r="H25" s="122"/>
      <c r="I25" s="122"/>
      <c r="J25" s="122"/>
      <c r="K25" s="122"/>
      <c r="L25" s="122"/>
      <c r="M25" s="122">
        <v>4</v>
      </c>
      <c r="N25" s="122"/>
      <c r="O25" s="63">
        <v>4</v>
      </c>
    </row>
    <row r="26" spans="1:15" ht="12.75">
      <c r="A26" s="120">
        <v>58</v>
      </c>
      <c r="B26" s="243" t="s">
        <v>260</v>
      </c>
      <c r="C26" s="122" t="s">
        <v>6</v>
      </c>
      <c r="D26" s="123" t="s">
        <v>261</v>
      </c>
      <c r="E26" s="122"/>
      <c r="F26" s="122" t="s">
        <v>46</v>
      </c>
      <c r="G26" s="122"/>
      <c r="H26" s="122"/>
      <c r="I26" s="122"/>
      <c r="J26" s="122"/>
      <c r="K26" s="122"/>
      <c r="L26" s="122"/>
      <c r="M26" s="122">
        <v>3</v>
      </c>
      <c r="N26" s="122"/>
      <c r="O26" s="63">
        <v>3</v>
      </c>
    </row>
    <row r="27" spans="1:15" ht="12.75">
      <c r="A27" s="120">
        <v>15</v>
      </c>
      <c r="B27" s="243" t="s">
        <v>204</v>
      </c>
      <c r="C27" s="122" t="s">
        <v>6</v>
      </c>
      <c r="D27" s="123" t="s">
        <v>262</v>
      </c>
      <c r="E27" s="122"/>
      <c r="F27" s="122" t="s">
        <v>194</v>
      </c>
      <c r="G27" s="122"/>
      <c r="H27" s="122"/>
      <c r="I27" s="122"/>
      <c r="J27" s="122"/>
      <c r="K27" s="122"/>
      <c r="L27" s="122"/>
      <c r="M27" s="122">
        <v>2</v>
      </c>
      <c r="N27" s="122"/>
      <c r="O27" s="63">
        <v>2</v>
      </c>
    </row>
    <row r="28" spans="1:15" ht="12.75">
      <c r="A28" s="43">
        <v>66</v>
      </c>
      <c r="B28" s="227" t="s">
        <v>263</v>
      </c>
      <c r="C28" s="8" t="s">
        <v>61</v>
      </c>
      <c r="D28" s="17" t="s">
        <v>264</v>
      </c>
      <c r="E28" s="8"/>
      <c r="F28" s="8" t="s">
        <v>46</v>
      </c>
      <c r="G28" s="8"/>
      <c r="H28" s="8"/>
      <c r="I28" s="8"/>
      <c r="J28" s="8"/>
      <c r="K28" s="8"/>
      <c r="L28" s="8"/>
      <c r="M28" s="8"/>
      <c r="N28" s="8"/>
      <c r="O28" s="63">
        <v>0</v>
      </c>
    </row>
    <row r="29" spans="1:15" ht="12.75">
      <c r="A29" s="43">
        <v>20</v>
      </c>
      <c r="B29" s="227" t="s">
        <v>265</v>
      </c>
      <c r="C29" s="8" t="s">
        <v>61</v>
      </c>
      <c r="D29" s="17" t="s">
        <v>266</v>
      </c>
      <c r="E29" s="8"/>
      <c r="F29" s="8" t="s">
        <v>194</v>
      </c>
      <c r="G29" s="8"/>
      <c r="H29" s="8"/>
      <c r="I29" s="8"/>
      <c r="J29" s="8"/>
      <c r="K29" s="8"/>
      <c r="L29" s="8"/>
      <c r="M29" s="8"/>
      <c r="N29" s="8"/>
      <c r="O29" s="63">
        <v>0</v>
      </c>
    </row>
    <row r="30" spans="1:15" ht="13.5" thickBot="1">
      <c r="A30" s="228">
        <v>10</v>
      </c>
      <c r="B30" s="229" t="s">
        <v>267</v>
      </c>
      <c r="C30" s="230" t="s">
        <v>61</v>
      </c>
      <c r="D30" s="231" t="s">
        <v>268</v>
      </c>
      <c r="E30" s="230"/>
      <c r="F30" s="230" t="s">
        <v>62</v>
      </c>
      <c r="G30" s="230"/>
      <c r="H30" s="230"/>
      <c r="I30" s="230"/>
      <c r="J30" s="230"/>
      <c r="K30" s="230"/>
      <c r="L30" s="230"/>
      <c r="M30" s="230"/>
      <c r="N30" s="230"/>
      <c r="O30" s="117">
        <v>0</v>
      </c>
    </row>
    <row r="31" spans="5:15" ht="12.75">
      <c r="E31" s="44"/>
      <c r="F31" s="44" t="s">
        <v>54</v>
      </c>
      <c r="G31" s="45">
        <f>COUNTA(G2:G30)</f>
        <v>1</v>
      </c>
      <c r="H31" s="45">
        <f aca="true" t="shared" si="0" ref="H31:O31">COUNTA(H2:H30)</f>
        <v>2</v>
      </c>
      <c r="I31" s="45">
        <f t="shared" si="0"/>
        <v>2</v>
      </c>
      <c r="J31" s="45">
        <f t="shared" si="0"/>
        <v>3</v>
      </c>
      <c r="K31" s="45">
        <f t="shared" si="0"/>
        <v>5</v>
      </c>
      <c r="L31" s="45">
        <f t="shared" si="0"/>
        <v>1</v>
      </c>
      <c r="M31" s="45">
        <f t="shared" si="0"/>
        <v>7</v>
      </c>
      <c r="N31" s="45">
        <f t="shared" si="0"/>
        <v>0</v>
      </c>
      <c r="O31" s="45">
        <f t="shared" si="0"/>
        <v>29</v>
      </c>
    </row>
    <row r="33" spans="2:3" ht="12.75">
      <c r="B33" s="115" t="s">
        <v>53</v>
      </c>
      <c r="C33" s="156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29" sqref="O29"/>
    </sheetView>
  </sheetViews>
  <sheetFormatPr defaultColWidth="9.140625" defaultRowHeight="12.75"/>
  <cols>
    <col min="2" max="2" width="21.7109375" style="0" customWidth="1"/>
    <col min="4" max="4" width="11.28125" style="0" bestFit="1" customWidth="1"/>
    <col min="5" max="5" width="15.00390625" style="0" bestFit="1" customWidth="1"/>
    <col min="6" max="6" width="10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52" t="s">
        <v>115</v>
      </c>
      <c r="C2" s="236" t="s">
        <v>17</v>
      </c>
      <c r="D2" s="249" t="s">
        <v>280</v>
      </c>
      <c r="E2" s="250" t="s">
        <v>316</v>
      </c>
      <c r="F2" s="236" t="s">
        <v>166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211</v>
      </c>
      <c r="B3" s="253" t="s">
        <v>165</v>
      </c>
      <c r="C3" s="67" t="s">
        <v>17</v>
      </c>
      <c r="D3" s="105" t="s">
        <v>281</v>
      </c>
      <c r="E3" s="67"/>
      <c r="F3" s="67" t="s">
        <v>49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244">
        <v>6</v>
      </c>
      <c r="B4" s="254" t="s">
        <v>50</v>
      </c>
      <c r="C4" s="245" t="s">
        <v>57</v>
      </c>
      <c r="D4" s="248" t="s">
        <v>282</v>
      </c>
      <c r="E4" s="168" t="s">
        <v>316</v>
      </c>
      <c r="F4" s="245" t="s">
        <v>166</v>
      </c>
      <c r="G4" s="245"/>
      <c r="H4" s="245"/>
      <c r="I4" s="245">
        <v>10</v>
      </c>
      <c r="J4" s="245"/>
      <c r="K4" s="245"/>
      <c r="L4" s="245"/>
      <c r="M4" s="245"/>
      <c r="N4" s="245"/>
      <c r="O4" s="63">
        <v>10</v>
      </c>
    </row>
    <row r="5" spans="1:15" ht="12.75">
      <c r="A5" s="232">
        <v>89</v>
      </c>
      <c r="B5" s="255" t="s">
        <v>283</v>
      </c>
      <c r="C5" s="215" t="s">
        <v>18</v>
      </c>
      <c r="D5" s="218" t="s">
        <v>284</v>
      </c>
      <c r="E5" s="215"/>
      <c r="F5" s="215" t="s">
        <v>62</v>
      </c>
      <c r="G5" s="216">
        <v>10</v>
      </c>
      <c r="H5" s="215"/>
      <c r="I5" s="215"/>
      <c r="J5" s="215"/>
      <c r="K5" s="215"/>
      <c r="L5" s="215"/>
      <c r="M5" s="215"/>
      <c r="N5" s="215"/>
      <c r="O5" s="63">
        <v>6</v>
      </c>
    </row>
    <row r="6" spans="1:15" ht="12.75">
      <c r="A6" s="107">
        <v>124</v>
      </c>
      <c r="B6" s="256" t="s">
        <v>285</v>
      </c>
      <c r="C6" s="64" t="s">
        <v>14</v>
      </c>
      <c r="D6" s="92" t="s">
        <v>286</v>
      </c>
      <c r="E6" s="64"/>
      <c r="F6" s="64" t="s">
        <v>171</v>
      </c>
      <c r="G6" s="64"/>
      <c r="H6" s="64"/>
      <c r="I6" s="64"/>
      <c r="J6" s="88">
        <v>10</v>
      </c>
      <c r="K6" s="64"/>
      <c r="L6" s="64"/>
      <c r="M6" s="64"/>
      <c r="N6" s="64"/>
      <c r="O6" s="63">
        <v>10</v>
      </c>
    </row>
    <row r="7" spans="1:15" ht="12.75">
      <c r="A7" s="43">
        <v>44</v>
      </c>
      <c r="B7" s="257" t="s">
        <v>287</v>
      </c>
      <c r="C7" s="8" t="s">
        <v>61</v>
      </c>
      <c r="D7" s="17" t="s">
        <v>288</v>
      </c>
      <c r="E7" s="8"/>
      <c r="F7" s="8" t="s">
        <v>46</v>
      </c>
      <c r="G7" s="8"/>
      <c r="H7" s="8"/>
      <c r="I7" s="8"/>
      <c r="J7" s="8"/>
      <c r="K7" s="8"/>
      <c r="L7" s="8"/>
      <c r="M7" s="8"/>
      <c r="N7" s="8"/>
      <c r="O7" s="63">
        <v>0</v>
      </c>
    </row>
    <row r="8" spans="1:15" ht="12.75">
      <c r="A8" s="107">
        <v>21</v>
      </c>
      <c r="B8" s="256" t="s">
        <v>191</v>
      </c>
      <c r="C8" s="64" t="s">
        <v>14</v>
      </c>
      <c r="D8" s="92" t="s">
        <v>289</v>
      </c>
      <c r="E8" s="64"/>
      <c r="F8" s="64" t="s">
        <v>46</v>
      </c>
      <c r="G8" s="64"/>
      <c r="H8" s="64"/>
      <c r="I8" s="64"/>
      <c r="J8" s="64">
        <v>7</v>
      </c>
      <c r="K8" s="64"/>
      <c r="L8" s="64"/>
      <c r="M8" s="64"/>
      <c r="N8" s="64"/>
      <c r="O8" s="63">
        <v>7</v>
      </c>
    </row>
    <row r="9" spans="1:15" ht="12.75">
      <c r="A9" s="109">
        <v>57</v>
      </c>
      <c r="B9" s="258" t="s">
        <v>51</v>
      </c>
      <c r="C9" s="66" t="s">
        <v>47</v>
      </c>
      <c r="D9" s="113" t="s">
        <v>290</v>
      </c>
      <c r="E9" s="66"/>
      <c r="F9" s="66" t="s">
        <v>177</v>
      </c>
      <c r="G9" s="66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.75">
      <c r="A10" s="109">
        <v>141</v>
      </c>
      <c r="B10" s="258" t="s">
        <v>84</v>
      </c>
      <c r="C10" s="66" t="s">
        <v>47</v>
      </c>
      <c r="D10" s="113" t="s">
        <v>291</v>
      </c>
      <c r="E10" s="66"/>
      <c r="F10" s="66" t="s">
        <v>194</v>
      </c>
      <c r="G10" s="66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.75">
      <c r="A11" s="109">
        <v>62</v>
      </c>
      <c r="B11" s="258" t="s">
        <v>86</v>
      </c>
      <c r="C11" s="66" t="s">
        <v>47</v>
      </c>
      <c r="D11" s="113" t="s">
        <v>292</v>
      </c>
      <c r="E11" s="66"/>
      <c r="F11" s="66" t="s">
        <v>110</v>
      </c>
      <c r="G11" s="66"/>
      <c r="H11" s="66"/>
      <c r="I11" s="66"/>
      <c r="J11" s="66"/>
      <c r="K11" s="66">
        <v>6</v>
      </c>
      <c r="L11" s="66"/>
      <c r="M11" s="66"/>
      <c r="N11" s="66"/>
      <c r="O11" s="63">
        <v>6</v>
      </c>
    </row>
    <row r="12" spans="1:15" ht="12.75">
      <c r="A12" s="120">
        <v>79</v>
      </c>
      <c r="B12" s="259" t="s">
        <v>82</v>
      </c>
      <c r="C12" s="122" t="s">
        <v>6</v>
      </c>
      <c r="D12" s="123" t="s">
        <v>293</v>
      </c>
      <c r="E12" s="122"/>
      <c r="F12" s="122" t="s">
        <v>62</v>
      </c>
      <c r="G12" s="122"/>
      <c r="H12" s="122"/>
      <c r="I12" s="122"/>
      <c r="J12" s="122"/>
      <c r="K12" s="122"/>
      <c r="L12" s="122"/>
      <c r="M12" s="122">
        <v>10</v>
      </c>
      <c r="N12" s="122"/>
      <c r="O12" s="63">
        <v>10</v>
      </c>
    </row>
    <row r="13" spans="1:15" ht="12.75">
      <c r="A13" s="125">
        <v>26</v>
      </c>
      <c r="B13" s="260" t="s">
        <v>94</v>
      </c>
      <c r="C13" s="127" t="s">
        <v>4</v>
      </c>
      <c r="D13" s="128" t="s">
        <v>294</v>
      </c>
      <c r="E13" s="127"/>
      <c r="F13" s="127" t="s">
        <v>62</v>
      </c>
      <c r="G13" s="127"/>
      <c r="H13" s="127"/>
      <c r="I13" s="127"/>
      <c r="J13" s="127"/>
      <c r="K13" s="127"/>
      <c r="L13" s="127"/>
      <c r="M13" s="127"/>
      <c r="N13" s="127">
        <v>10</v>
      </c>
      <c r="O13" s="63">
        <v>10</v>
      </c>
    </row>
    <row r="14" spans="1:15" ht="12.75">
      <c r="A14" s="120">
        <v>77</v>
      </c>
      <c r="B14" s="259" t="s">
        <v>100</v>
      </c>
      <c r="C14" s="122" t="s">
        <v>6</v>
      </c>
      <c r="D14" s="123" t="s">
        <v>295</v>
      </c>
      <c r="E14" s="122"/>
      <c r="F14" s="122" t="s">
        <v>46</v>
      </c>
      <c r="G14" s="122"/>
      <c r="H14" s="122"/>
      <c r="I14" s="122"/>
      <c r="J14" s="122"/>
      <c r="K14" s="122"/>
      <c r="L14" s="122"/>
      <c r="M14" s="122">
        <v>7</v>
      </c>
      <c r="N14" s="122"/>
      <c r="O14" s="63">
        <v>7</v>
      </c>
    </row>
    <row r="15" spans="1:15" ht="12.75">
      <c r="A15" s="120">
        <v>241</v>
      </c>
      <c r="B15" s="259" t="s">
        <v>52</v>
      </c>
      <c r="C15" s="122" t="s">
        <v>6</v>
      </c>
      <c r="D15" s="123" t="s">
        <v>296</v>
      </c>
      <c r="E15" s="122"/>
      <c r="F15" s="122" t="s">
        <v>110</v>
      </c>
      <c r="G15" s="122"/>
      <c r="H15" s="122"/>
      <c r="I15" s="122"/>
      <c r="J15" s="122"/>
      <c r="K15" s="122"/>
      <c r="L15" s="122"/>
      <c r="M15" s="122">
        <v>6</v>
      </c>
      <c r="N15" s="122"/>
      <c r="O15" s="63">
        <v>6</v>
      </c>
    </row>
    <row r="16" spans="1:15" ht="12.75">
      <c r="A16" s="120">
        <v>119</v>
      </c>
      <c r="B16" s="259" t="s">
        <v>184</v>
      </c>
      <c r="C16" s="122" t="s">
        <v>6</v>
      </c>
      <c r="D16" s="123" t="s">
        <v>297</v>
      </c>
      <c r="E16" s="122"/>
      <c r="F16" s="122" t="s">
        <v>62</v>
      </c>
      <c r="G16" s="122"/>
      <c r="H16" s="122"/>
      <c r="I16" s="122"/>
      <c r="J16" s="122"/>
      <c r="K16" s="122"/>
      <c r="L16" s="122"/>
      <c r="M16" s="122">
        <v>5</v>
      </c>
      <c r="N16" s="122"/>
      <c r="O16" s="63">
        <v>5</v>
      </c>
    </row>
    <row r="17" spans="1:15" ht="12.75">
      <c r="A17" s="109">
        <v>242</v>
      </c>
      <c r="B17" s="258" t="s">
        <v>91</v>
      </c>
      <c r="C17" s="66" t="s">
        <v>47</v>
      </c>
      <c r="D17" s="113" t="s">
        <v>298</v>
      </c>
      <c r="E17" s="66"/>
      <c r="F17" s="66" t="s">
        <v>46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4</v>
      </c>
    </row>
    <row r="18" spans="1:15" ht="12.75">
      <c r="A18" s="116">
        <v>55</v>
      </c>
      <c r="B18" s="275" t="s">
        <v>255</v>
      </c>
      <c r="C18" s="12" t="s">
        <v>61</v>
      </c>
      <c r="D18" s="7" t="s">
        <v>299</v>
      </c>
      <c r="E18" s="12"/>
      <c r="F18" s="12" t="s">
        <v>177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120">
        <v>37</v>
      </c>
      <c r="B19" s="259" t="s">
        <v>98</v>
      </c>
      <c r="C19" s="122" t="s">
        <v>6</v>
      </c>
      <c r="D19" s="123" t="s">
        <v>300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4</v>
      </c>
      <c r="N19" s="122"/>
      <c r="O19" s="63">
        <v>4</v>
      </c>
    </row>
    <row r="20" spans="1:15" ht="12.75">
      <c r="A20" s="43">
        <v>121</v>
      </c>
      <c r="B20" s="257" t="s">
        <v>301</v>
      </c>
      <c r="C20" s="8" t="s">
        <v>61</v>
      </c>
      <c r="D20" s="17" t="s">
        <v>302</v>
      </c>
      <c r="E20" s="8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120">
        <v>15</v>
      </c>
      <c r="B21" s="259" t="s">
        <v>204</v>
      </c>
      <c r="C21" s="122" t="s">
        <v>6</v>
      </c>
      <c r="D21" s="123" t="s">
        <v>303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3</v>
      </c>
      <c r="N21" s="122"/>
      <c r="O21" s="63">
        <v>3</v>
      </c>
    </row>
    <row r="22" spans="1:15" ht="12.75">
      <c r="A22" s="43">
        <v>205</v>
      </c>
      <c r="B22" s="257" t="s">
        <v>304</v>
      </c>
      <c r="C22" s="8" t="s">
        <v>61</v>
      </c>
      <c r="D22" s="17" t="s">
        <v>305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244">
        <v>351</v>
      </c>
      <c r="B23" s="254" t="s">
        <v>306</v>
      </c>
      <c r="C23" s="245" t="s">
        <v>57</v>
      </c>
      <c r="D23" s="246" t="s">
        <v>307</v>
      </c>
      <c r="E23" s="245"/>
      <c r="F23" s="245" t="s">
        <v>166</v>
      </c>
      <c r="G23" s="245"/>
      <c r="H23" s="245"/>
      <c r="I23" s="245">
        <v>7</v>
      </c>
      <c r="J23" s="245"/>
      <c r="K23" s="245"/>
      <c r="L23" s="245"/>
      <c r="M23" s="245"/>
      <c r="N23" s="245"/>
      <c r="O23" s="63">
        <v>2</v>
      </c>
    </row>
    <row r="24" spans="1:15" ht="12.75">
      <c r="A24" s="43">
        <v>191</v>
      </c>
      <c r="B24" s="257" t="s">
        <v>308</v>
      </c>
      <c r="C24" s="8" t="s">
        <v>61</v>
      </c>
      <c r="D24" s="17" t="s">
        <v>309</v>
      </c>
      <c r="E24" s="8"/>
      <c r="F24" s="8" t="s">
        <v>194</v>
      </c>
      <c r="G24" s="8"/>
      <c r="H24" s="8"/>
      <c r="I24" s="8"/>
      <c r="J24" s="8"/>
      <c r="K24" s="8"/>
      <c r="L24" s="8"/>
      <c r="M24" s="8"/>
      <c r="N24" s="8"/>
      <c r="O24" s="63">
        <v>0</v>
      </c>
    </row>
    <row r="25" spans="1:15" ht="12.75">
      <c r="A25" s="43">
        <v>20</v>
      </c>
      <c r="B25" s="257" t="s">
        <v>265</v>
      </c>
      <c r="C25" s="8" t="s">
        <v>61</v>
      </c>
      <c r="D25" s="17" t="s">
        <v>310</v>
      </c>
      <c r="E25" s="8"/>
      <c r="F25" s="8" t="s">
        <v>194</v>
      </c>
      <c r="G25" s="8"/>
      <c r="H25" s="8"/>
      <c r="I25" s="8"/>
      <c r="J25" s="8"/>
      <c r="K25" s="8"/>
      <c r="L25" s="8"/>
      <c r="M25" s="8"/>
      <c r="N25" s="8"/>
      <c r="O25" s="63">
        <v>0</v>
      </c>
    </row>
    <row r="26" spans="1:15" ht="12.75">
      <c r="A26" s="107">
        <v>21</v>
      </c>
      <c r="B26" s="256" t="s">
        <v>208</v>
      </c>
      <c r="C26" s="64" t="s">
        <v>14</v>
      </c>
      <c r="D26" s="92" t="s">
        <v>311</v>
      </c>
      <c r="E26" s="64"/>
      <c r="F26" s="64" t="s">
        <v>62</v>
      </c>
      <c r="G26" s="64"/>
      <c r="H26" s="64"/>
      <c r="I26" s="64"/>
      <c r="J26" s="64">
        <v>6</v>
      </c>
      <c r="K26" s="64"/>
      <c r="L26" s="64"/>
      <c r="M26" s="64"/>
      <c r="N26" s="64"/>
      <c r="O26" s="63">
        <v>2</v>
      </c>
    </row>
    <row r="27" spans="1:15" ht="12.75">
      <c r="A27" s="109">
        <v>1</v>
      </c>
      <c r="B27" s="258" t="s">
        <v>107</v>
      </c>
      <c r="C27" s="66" t="s">
        <v>47</v>
      </c>
      <c r="D27" s="113" t="s">
        <v>312</v>
      </c>
      <c r="E27" s="66"/>
      <c r="F27" s="66" t="s">
        <v>46</v>
      </c>
      <c r="G27" s="66"/>
      <c r="H27" s="66"/>
      <c r="I27" s="66"/>
      <c r="J27" s="66"/>
      <c r="K27" s="66">
        <v>4</v>
      </c>
      <c r="L27" s="66"/>
      <c r="M27" s="66"/>
      <c r="N27" s="66"/>
      <c r="O27" s="63">
        <v>2</v>
      </c>
    </row>
    <row r="28" spans="1:15" ht="13.5" thickBot="1">
      <c r="A28" s="228">
        <v>49</v>
      </c>
      <c r="B28" s="261" t="s">
        <v>313</v>
      </c>
      <c r="C28" s="230" t="s">
        <v>61</v>
      </c>
      <c r="D28" s="231" t="s">
        <v>314</v>
      </c>
      <c r="E28" s="230"/>
      <c r="F28" s="230" t="s">
        <v>46</v>
      </c>
      <c r="G28" s="230"/>
      <c r="H28" s="230"/>
      <c r="I28" s="230"/>
      <c r="J28" s="230"/>
      <c r="K28" s="230"/>
      <c r="L28" s="230"/>
      <c r="M28" s="230"/>
      <c r="N28" s="230"/>
      <c r="O28" s="117">
        <v>0</v>
      </c>
    </row>
    <row r="29" spans="5:15" ht="12.75">
      <c r="E29" s="44"/>
      <c r="F29" s="44" t="s">
        <v>54</v>
      </c>
      <c r="G29" s="45">
        <f>COUNTA(G2:G28)</f>
        <v>1</v>
      </c>
      <c r="H29" s="45">
        <f aca="true" t="shared" si="0" ref="H29:O29">COUNTA(H2:H28)</f>
        <v>2</v>
      </c>
      <c r="I29" s="45">
        <f t="shared" si="0"/>
        <v>2</v>
      </c>
      <c r="J29" s="45">
        <f t="shared" si="0"/>
        <v>3</v>
      </c>
      <c r="K29" s="45">
        <f t="shared" si="0"/>
        <v>5</v>
      </c>
      <c r="L29" s="45">
        <f t="shared" si="0"/>
        <v>0</v>
      </c>
      <c r="M29" s="45">
        <f t="shared" si="0"/>
        <v>6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t="s">
        <v>315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76" t="s">
        <v>115</v>
      </c>
      <c r="C2" s="236" t="s">
        <v>17</v>
      </c>
      <c r="D2" s="277" t="s">
        <v>317</v>
      </c>
      <c r="E2" s="236"/>
      <c r="F2" s="236" t="s">
        <v>75</v>
      </c>
      <c r="G2" s="27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6</v>
      </c>
      <c r="B3" s="57" t="s">
        <v>50</v>
      </c>
      <c r="C3" s="65" t="s">
        <v>57</v>
      </c>
      <c r="D3" s="76" t="s">
        <v>318</v>
      </c>
      <c r="E3" s="65"/>
      <c r="F3" s="65" t="s">
        <v>75</v>
      </c>
      <c r="G3" s="57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43">
        <v>86</v>
      </c>
      <c r="B4" s="1" t="s">
        <v>60</v>
      </c>
      <c r="C4" s="8" t="s">
        <v>61</v>
      </c>
      <c r="D4" s="17" t="s">
        <v>319</v>
      </c>
      <c r="E4" s="8"/>
      <c r="F4" s="8" t="s">
        <v>171</v>
      </c>
      <c r="G4" s="1"/>
      <c r="H4" s="12"/>
      <c r="I4" s="12"/>
      <c r="J4" s="12"/>
      <c r="K4" s="12"/>
      <c r="L4" s="12"/>
      <c r="M4" s="12"/>
      <c r="N4" s="12"/>
      <c r="O4" s="63">
        <v>0</v>
      </c>
    </row>
    <row r="5" spans="1:15" ht="12.75">
      <c r="A5" s="108">
        <v>88</v>
      </c>
      <c r="B5" s="57" t="s">
        <v>227</v>
      </c>
      <c r="C5" s="65" t="s">
        <v>57</v>
      </c>
      <c r="D5" s="76" t="s">
        <v>320</v>
      </c>
      <c r="E5" s="65"/>
      <c r="F5" s="65" t="s">
        <v>177</v>
      </c>
      <c r="G5" s="57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40">
        <v>50</v>
      </c>
      <c r="B6" s="180" t="s">
        <v>64</v>
      </c>
      <c r="C6" s="124" t="s">
        <v>5</v>
      </c>
      <c r="D6" s="192" t="s">
        <v>321</v>
      </c>
      <c r="E6" s="124"/>
      <c r="F6" s="124" t="s">
        <v>80</v>
      </c>
      <c r="G6" s="180"/>
      <c r="H6" s="124"/>
      <c r="I6" s="124"/>
      <c r="J6" s="130"/>
      <c r="K6" s="124"/>
      <c r="L6" s="124">
        <v>10</v>
      </c>
      <c r="M6" s="124"/>
      <c r="N6" s="124"/>
      <c r="O6" s="63">
        <v>10</v>
      </c>
    </row>
    <row r="7" spans="1:15" ht="12.75">
      <c r="A7" s="107">
        <v>124</v>
      </c>
      <c r="B7" s="56" t="s">
        <v>322</v>
      </c>
      <c r="C7" s="64" t="s">
        <v>14</v>
      </c>
      <c r="D7" s="92" t="s">
        <v>323</v>
      </c>
      <c r="E7" s="64"/>
      <c r="F7" s="64" t="s">
        <v>46</v>
      </c>
      <c r="G7" s="56"/>
      <c r="H7" s="64"/>
      <c r="I7" s="64"/>
      <c r="J7" s="64">
        <v>10</v>
      </c>
      <c r="K7" s="64"/>
      <c r="L7" s="64"/>
      <c r="M7" s="64"/>
      <c r="N7" s="64"/>
      <c r="O7" s="63">
        <v>10</v>
      </c>
    </row>
    <row r="8" spans="1:15" ht="12.75">
      <c r="A8" s="43">
        <v>44</v>
      </c>
      <c r="B8" s="1" t="s">
        <v>287</v>
      </c>
      <c r="C8" s="8" t="s">
        <v>61</v>
      </c>
      <c r="D8" s="17" t="s">
        <v>324</v>
      </c>
      <c r="E8" s="8"/>
      <c r="F8" s="8" t="s">
        <v>80</v>
      </c>
      <c r="G8" s="1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116">
        <v>62</v>
      </c>
      <c r="B9" s="5" t="s">
        <v>86</v>
      </c>
      <c r="C9" s="12" t="s">
        <v>61</v>
      </c>
      <c r="D9" s="7" t="s">
        <v>325</v>
      </c>
      <c r="E9" s="12"/>
      <c r="F9" s="12" t="s">
        <v>326</v>
      </c>
      <c r="G9" s="5"/>
      <c r="H9" s="12"/>
      <c r="I9" s="12"/>
      <c r="J9" s="12"/>
      <c r="K9" s="12"/>
      <c r="L9" s="12"/>
      <c r="M9" s="12"/>
      <c r="N9" s="12"/>
      <c r="O9" s="63">
        <v>0</v>
      </c>
    </row>
    <row r="10" spans="1:15" ht="12.75">
      <c r="A10" s="109">
        <v>57</v>
      </c>
      <c r="B10" s="58" t="s">
        <v>51</v>
      </c>
      <c r="C10" s="66" t="s">
        <v>47</v>
      </c>
      <c r="D10" s="113" t="s">
        <v>327</v>
      </c>
      <c r="E10" s="66"/>
      <c r="F10" s="66" t="s">
        <v>326</v>
      </c>
      <c r="G10" s="58"/>
      <c r="H10" s="66"/>
      <c r="I10" s="66"/>
      <c r="J10" s="66"/>
      <c r="K10" s="66">
        <v>10</v>
      </c>
      <c r="L10" s="66"/>
      <c r="M10" s="66"/>
      <c r="N10" s="66"/>
      <c r="O10" s="63">
        <v>10</v>
      </c>
    </row>
    <row r="11" spans="1:15" ht="12.75">
      <c r="A11" s="107">
        <v>146</v>
      </c>
      <c r="B11" s="56" t="s">
        <v>328</v>
      </c>
      <c r="C11" s="64" t="s">
        <v>14</v>
      </c>
      <c r="D11" s="92" t="s">
        <v>329</v>
      </c>
      <c r="E11" s="64"/>
      <c r="F11" s="64" t="s">
        <v>46</v>
      </c>
      <c r="G11" s="56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7">
        <v>21</v>
      </c>
      <c r="B12" s="56" t="s">
        <v>191</v>
      </c>
      <c r="C12" s="64" t="s">
        <v>14</v>
      </c>
      <c r="D12" s="92" t="s">
        <v>330</v>
      </c>
      <c r="E12" s="64"/>
      <c r="F12" s="64" t="s">
        <v>46</v>
      </c>
      <c r="G12" s="56"/>
      <c r="H12" s="64"/>
      <c r="I12" s="64"/>
      <c r="J12" s="64">
        <v>6</v>
      </c>
      <c r="K12" s="64"/>
      <c r="L12" s="64"/>
      <c r="M12" s="64"/>
      <c r="N12" s="64"/>
      <c r="O12" s="63">
        <v>6</v>
      </c>
    </row>
    <row r="13" spans="1:15" ht="12.75">
      <c r="A13" s="120">
        <v>79</v>
      </c>
      <c r="B13" s="121" t="s">
        <v>82</v>
      </c>
      <c r="C13" s="122" t="s">
        <v>6</v>
      </c>
      <c r="D13" s="123" t="s">
        <v>331</v>
      </c>
      <c r="E13" s="122"/>
      <c r="F13" s="122" t="s">
        <v>326</v>
      </c>
      <c r="G13" s="121"/>
      <c r="H13" s="122"/>
      <c r="I13" s="122"/>
      <c r="J13" s="122"/>
      <c r="K13" s="122"/>
      <c r="L13" s="122"/>
      <c r="M13" s="122">
        <v>10</v>
      </c>
      <c r="N13" s="122"/>
      <c r="O13" s="63">
        <v>10</v>
      </c>
    </row>
    <row r="14" spans="1:15" ht="12.75">
      <c r="A14" s="109">
        <v>141</v>
      </c>
      <c r="B14" s="58" t="s">
        <v>84</v>
      </c>
      <c r="C14" s="66" t="s">
        <v>47</v>
      </c>
      <c r="D14" s="113" t="s">
        <v>332</v>
      </c>
      <c r="E14" s="66"/>
      <c r="F14" s="66" t="s">
        <v>326</v>
      </c>
      <c r="G14" s="58"/>
      <c r="H14" s="66"/>
      <c r="I14" s="66"/>
      <c r="J14" s="66"/>
      <c r="K14" s="66">
        <v>7</v>
      </c>
      <c r="L14" s="66"/>
      <c r="M14" s="66"/>
      <c r="N14" s="66"/>
      <c r="O14" s="63">
        <v>7</v>
      </c>
    </row>
    <row r="15" spans="1:15" ht="12.75">
      <c r="A15" s="120">
        <v>35</v>
      </c>
      <c r="B15" s="121" t="s">
        <v>74</v>
      </c>
      <c r="C15" s="122" t="s">
        <v>6</v>
      </c>
      <c r="D15" s="123" t="s">
        <v>333</v>
      </c>
      <c r="E15" s="122"/>
      <c r="F15" s="122" t="s">
        <v>326</v>
      </c>
      <c r="G15" s="121"/>
      <c r="H15" s="122"/>
      <c r="I15" s="122"/>
      <c r="J15" s="122"/>
      <c r="K15" s="122"/>
      <c r="L15" s="122"/>
      <c r="M15" s="122">
        <v>7</v>
      </c>
      <c r="N15" s="122"/>
      <c r="O15" s="63">
        <v>7</v>
      </c>
    </row>
    <row r="16" spans="1:15" ht="12.75">
      <c r="A16" s="120">
        <v>77</v>
      </c>
      <c r="B16" s="121" t="s">
        <v>100</v>
      </c>
      <c r="C16" s="122" t="s">
        <v>6</v>
      </c>
      <c r="D16" s="123" t="s">
        <v>334</v>
      </c>
      <c r="E16" s="122"/>
      <c r="F16" s="122" t="s">
        <v>80</v>
      </c>
      <c r="G16" s="121"/>
      <c r="H16" s="122"/>
      <c r="I16" s="122"/>
      <c r="J16" s="122"/>
      <c r="K16" s="122"/>
      <c r="L16" s="122"/>
      <c r="M16" s="122">
        <v>6</v>
      </c>
      <c r="N16" s="122"/>
      <c r="O16" s="63">
        <v>6</v>
      </c>
    </row>
    <row r="17" spans="1:15" ht="12.75">
      <c r="A17" s="109">
        <v>242</v>
      </c>
      <c r="B17" s="58" t="s">
        <v>91</v>
      </c>
      <c r="C17" s="66" t="s">
        <v>47</v>
      </c>
      <c r="D17" s="113" t="s">
        <v>335</v>
      </c>
      <c r="E17" s="66"/>
      <c r="F17" s="66" t="s">
        <v>326</v>
      </c>
      <c r="G17" s="58"/>
      <c r="H17" s="66"/>
      <c r="I17" s="66"/>
      <c r="J17" s="66"/>
      <c r="K17" s="66">
        <v>6</v>
      </c>
      <c r="L17" s="66"/>
      <c r="M17" s="66"/>
      <c r="N17" s="66"/>
      <c r="O17" s="63">
        <v>5</v>
      </c>
    </row>
    <row r="18" spans="1:15" ht="12.75">
      <c r="A18" s="125">
        <v>26</v>
      </c>
      <c r="B18" s="126" t="s">
        <v>94</v>
      </c>
      <c r="C18" s="127" t="s">
        <v>4</v>
      </c>
      <c r="D18" s="128" t="s">
        <v>336</v>
      </c>
      <c r="E18" s="127"/>
      <c r="F18" s="127" t="s">
        <v>46</v>
      </c>
      <c r="G18" s="126"/>
      <c r="H18" s="127"/>
      <c r="I18" s="127"/>
      <c r="J18" s="127"/>
      <c r="K18" s="127"/>
      <c r="L18" s="127"/>
      <c r="M18" s="127"/>
      <c r="N18" s="127">
        <v>10</v>
      </c>
      <c r="O18" s="63">
        <v>10</v>
      </c>
    </row>
    <row r="19" spans="1:15" ht="12.75">
      <c r="A19" s="109">
        <v>202</v>
      </c>
      <c r="B19" s="58" t="s">
        <v>238</v>
      </c>
      <c r="C19" s="66" t="s">
        <v>47</v>
      </c>
      <c r="D19" s="113" t="s">
        <v>337</v>
      </c>
      <c r="E19" s="66"/>
      <c r="F19" s="66" t="s">
        <v>235</v>
      </c>
      <c r="G19" s="58"/>
      <c r="H19" s="66"/>
      <c r="I19" s="66"/>
      <c r="J19" s="66"/>
      <c r="K19" s="66">
        <v>5</v>
      </c>
      <c r="L19" s="66"/>
      <c r="M19" s="66"/>
      <c r="N19" s="66"/>
      <c r="O19" s="63">
        <v>4</v>
      </c>
    </row>
    <row r="20" spans="1:15" ht="12.75">
      <c r="A20" s="43">
        <v>55</v>
      </c>
      <c r="B20" s="1" t="s">
        <v>338</v>
      </c>
      <c r="C20" s="8" t="s">
        <v>61</v>
      </c>
      <c r="D20" s="17" t="s">
        <v>339</v>
      </c>
      <c r="E20" s="8"/>
      <c r="F20" s="8" t="s">
        <v>80</v>
      </c>
      <c r="G20" s="1"/>
      <c r="H20" s="12"/>
      <c r="I20" s="12"/>
      <c r="J20" s="12"/>
      <c r="K20" s="12"/>
      <c r="L20" s="12"/>
      <c r="M20" s="12"/>
      <c r="N20" s="12"/>
      <c r="O20" s="63">
        <v>0</v>
      </c>
    </row>
    <row r="21" spans="1:15" ht="12.75">
      <c r="A21" s="120">
        <v>15</v>
      </c>
      <c r="B21" s="121" t="s">
        <v>204</v>
      </c>
      <c r="C21" s="122" t="s">
        <v>6</v>
      </c>
      <c r="D21" s="123" t="s">
        <v>340</v>
      </c>
      <c r="E21" s="122"/>
      <c r="F21" s="122" t="s">
        <v>80</v>
      </c>
      <c r="G21" s="121"/>
      <c r="H21" s="122"/>
      <c r="I21" s="122"/>
      <c r="J21" s="122"/>
      <c r="K21" s="122"/>
      <c r="L21" s="122"/>
      <c r="M21" s="122">
        <v>5</v>
      </c>
      <c r="N21" s="122"/>
      <c r="O21" s="63">
        <v>5</v>
      </c>
    </row>
    <row r="22" spans="1:15" ht="12.75">
      <c r="A22" s="120">
        <v>37</v>
      </c>
      <c r="B22" s="121" t="s">
        <v>98</v>
      </c>
      <c r="C22" s="122" t="s">
        <v>6</v>
      </c>
      <c r="D22" s="123" t="s">
        <v>341</v>
      </c>
      <c r="E22" s="122"/>
      <c r="F22" s="122" t="s">
        <v>235</v>
      </c>
      <c r="G22" s="121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43">
        <v>59</v>
      </c>
      <c r="B23" s="1" t="s">
        <v>342</v>
      </c>
      <c r="C23" s="8" t="s">
        <v>61</v>
      </c>
      <c r="D23" s="17" t="s">
        <v>343</v>
      </c>
      <c r="E23" s="8"/>
      <c r="F23" s="8" t="s">
        <v>344</v>
      </c>
      <c r="G23" s="1"/>
      <c r="H23" s="12"/>
      <c r="I23" s="12"/>
      <c r="J23" s="12"/>
      <c r="K23" s="12"/>
      <c r="L23" s="12"/>
      <c r="M23" s="12"/>
      <c r="N23" s="12"/>
      <c r="O23" s="63">
        <v>0</v>
      </c>
    </row>
    <row r="24" spans="1:15" ht="12.75">
      <c r="A24" s="43">
        <v>205</v>
      </c>
      <c r="B24" s="1" t="s">
        <v>96</v>
      </c>
      <c r="C24" s="8" t="s">
        <v>61</v>
      </c>
      <c r="D24" s="17" t="s">
        <v>345</v>
      </c>
      <c r="E24" s="8"/>
      <c r="F24" s="8" t="s">
        <v>225</v>
      </c>
      <c r="G24" s="1"/>
      <c r="H24" s="12"/>
      <c r="I24" s="12"/>
      <c r="J24" s="12"/>
      <c r="K24" s="12"/>
      <c r="L24" s="12"/>
      <c r="M24" s="12"/>
      <c r="N24" s="12"/>
      <c r="O24" s="63">
        <v>0</v>
      </c>
    </row>
    <row r="25" spans="1:15" ht="12.75">
      <c r="A25" s="109">
        <v>1</v>
      </c>
      <c r="B25" s="58" t="s">
        <v>107</v>
      </c>
      <c r="C25" s="66" t="s">
        <v>47</v>
      </c>
      <c r="D25" s="113" t="s">
        <v>346</v>
      </c>
      <c r="E25" s="66"/>
      <c r="F25" s="66" t="s">
        <v>80</v>
      </c>
      <c r="G25" s="58"/>
      <c r="H25" s="66"/>
      <c r="I25" s="66"/>
      <c r="J25" s="66"/>
      <c r="K25" s="66">
        <v>4</v>
      </c>
      <c r="L25" s="66"/>
      <c r="M25" s="66"/>
      <c r="N25" s="66"/>
      <c r="O25" s="63">
        <v>3</v>
      </c>
    </row>
    <row r="26" spans="1:15" ht="12.75">
      <c r="A26" s="43">
        <v>20</v>
      </c>
      <c r="B26" s="1" t="s">
        <v>265</v>
      </c>
      <c r="C26" s="8" t="s">
        <v>61</v>
      </c>
      <c r="D26" s="17" t="s">
        <v>347</v>
      </c>
      <c r="E26" s="8"/>
      <c r="F26" s="8" t="s">
        <v>235</v>
      </c>
      <c r="G26" s="1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107">
        <v>21</v>
      </c>
      <c r="B27" s="56" t="s">
        <v>348</v>
      </c>
      <c r="C27" s="64" t="s">
        <v>14</v>
      </c>
      <c r="D27" s="92" t="s">
        <v>349</v>
      </c>
      <c r="E27" s="64"/>
      <c r="F27" s="64" t="s">
        <v>113</v>
      </c>
      <c r="G27" s="56"/>
      <c r="H27" s="64"/>
      <c r="I27" s="64"/>
      <c r="J27" s="64">
        <v>5</v>
      </c>
      <c r="K27" s="64"/>
      <c r="L27" s="64"/>
      <c r="M27" s="64"/>
      <c r="N27" s="64"/>
      <c r="O27" s="63">
        <v>2</v>
      </c>
    </row>
    <row r="28" spans="1:15" ht="12.75">
      <c r="A28" s="43">
        <v>302</v>
      </c>
      <c r="B28" s="1" t="s">
        <v>350</v>
      </c>
      <c r="C28" s="8" t="s">
        <v>61</v>
      </c>
      <c r="D28" s="17" t="s">
        <v>351</v>
      </c>
      <c r="E28" s="8"/>
      <c r="F28" s="8" t="s">
        <v>49</v>
      </c>
      <c r="G28" s="1"/>
      <c r="H28" s="12"/>
      <c r="I28" s="12"/>
      <c r="J28" s="12"/>
      <c r="K28" s="12"/>
      <c r="L28" s="12"/>
      <c r="M28" s="12"/>
      <c r="N28" s="12"/>
      <c r="O28" s="63">
        <v>0</v>
      </c>
    </row>
    <row r="29" spans="1:15" ht="12.75">
      <c r="A29" s="109">
        <v>214</v>
      </c>
      <c r="B29" s="58" t="s">
        <v>119</v>
      </c>
      <c r="C29" s="66" t="s">
        <v>47</v>
      </c>
      <c r="D29" s="113" t="s">
        <v>352</v>
      </c>
      <c r="E29" s="66"/>
      <c r="F29" s="66" t="s">
        <v>62</v>
      </c>
      <c r="G29" s="58"/>
      <c r="H29" s="66"/>
      <c r="I29" s="66"/>
      <c r="J29" s="66"/>
      <c r="K29" s="66">
        <v>3</v>
      </c>
      <c r="L29" s="66"/>
      <c r="M29" s="66"/>
      <c r="N29" s="66"/>
      <c r="O29" s="63">
        <v>2</v>
      </c>
    </row>
    <row r="30" spans="1:15" ht="12.75">
      <c r="A30" s="109">
        <v>19</v>
      </c>
      <c r="B30" s="58" t="s">
        <v>353</v>
      </c>
      <c r="C30" s="66" t="s">
        <v>47</v>
      </c>
      <c r="D30" s="113" t="s">
        <v>354</v>
      </c>
      <c r="E30" s="66"/>
      <c r="F30" s="66" t="s">
        <v>62</v>
      </c>
      <c r="G30" s="58"/>
      <c r="H30" s="66"/>
      <c r="I30" s="66"/>
      <c r="J30" s="66"/>
      <c r="K30" s="66">
        <v>2</v>
      </c>
      <c r="L30" s="66"/>
      <c r="M30" s="66"/>
      <c r="N30" s="66"/>
      <c r="O30" s="63">
        <v>1</v>
      </c>
    </row>
    <row r="31" spans="1:15" ht="12.75">
      <c r="A31" s="108">
        <v>92</v>
      </c>
      <c r="B31" s="57" t="s">
        <v>170</v>
      </c>
      <c r="C31" s="65" t="s">
        <v>57</v>
      </c>
      <c r="D31" s="76" t="s">
        <v>355</v>
      </c>
      <c r="E31" s="65"/>
      <c r="F31" s="65" t="s">
        <v>171</v>
      </c>
      <c r="G31" s="57"/>
      <c r="H31" s="65"/>
      <c r="I31" s="65">
        <v>6</v>
      </c>
      <c r="J31" s="65"/>
      <c r="K31" s="65"/>
      <c r="L31" s="65"/>
      <c r="M31" s="65"/>
      <c r="N31" s="65"/>
      <c r="O31" s="63">
        <v>1</v>
      </c>
    </row>
    <row r="32" spans="1:15" ht="13.5" thickBot="1">
      <c r="A32" s="278">
        <v>76</v>
      </c>
      <c r="B32" s="264" t="s">
        <v>356</v>
      </c>
      <c r="C32" s="265" t="s">
        <v>6</v>
      </c>
      <c r="D32" s="279" t="s">
        <v>357</v>
      </c>
      <c r="E32" s="265"/>
      <c r="F32" s="265" t="s">
        <v>110</v>
      </c>
      <c r="G32" s="264"/>
      <c r="H32" s="265"/>
      <c r="I32" s="265"/>
      <c r="J32" s="265"/>
      <c r="K32" s="265"/>
      <c r="L32" s="265"/>
      <c r="M32" s="265">
        <v>3</v>
      </c>
      <c r="N32" s="265"/>
      <c r="O32" s="117">
        <v>3</v>
      </c>
    </row>
    <row r="33" spans="5:15" ht="12.75">
      <c r="E33" s="44"/>
      <c r="F33" s="44" t="s">
        <v>54</v>
      </c>
      <c r="G33" s="45">
        <f>COUNTA(G2:G32)</f>
        <v>0</v>
      </c>
      <c r="H33" s="45">
        <f aca="true" t="shared" si="0" ref="H33:O33">COUNTA(H2:H32)</f>
        <v>1</v>
      </c>
      <c r="I33" s="45">
        <f t="shared" si="0"/>
        <v>3</v>
      </c>
      <c r="J33" s="45">
        <f t="shared" si="0"/>
        <v>4</v>
      </c>
      <c r="K33" s="45">
        <f t="shared" si="0"/>
        <v>7</v>
      </c>
      <c r="L33" s="45">
        <f t="shared" si="0"/>
        <v>1</v>
      </c>
      <c r="M33" s="45">
        <f t="shared" si="0"/>
        <v>6</v>
      </c>
      <c r="N33" s="45">
        <f t="shared" si="0"/>
        <v>1</v>
      </c>
      <c r="O33" s="45">
        <f t="shared" si="0"/>
        <v>31</v>
      </c>
    </row>
    <row r="35" spans="2:3" ht="12.75">
      <c r="B35" s="115" t="s">
        <v>53</v>
      </c>
      <c r="C35" s="198" t="s">
        <v>358</v>
      </c>
    </row>
  </sheetData>
  <sheetProtection/>
  <hyperlinks>
    <hyperlink ref="C35" r:id="rId1" display="http://racing.natsoft.com.au/636027750/object_147339.82F/Result?2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4" max="4" width="11.28125" style="0" bestFit="1" customWidth="1"/>
    <col min="5" max="5" width="15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52" t="s">
        <v>165</v>
      </c>
      <c r="C2" s="236" t="s">
        <v>17</v>
      </c>
      <c r="D2" s="277" t="s">
        <v>366</v>
      </c>
      <c r="E2" s="250" t="s">
        <v>316</v>
      </c>
      <c r="F2" s="236" t="s">
        <v>194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27</v>
      </c>
      <c r="B3" s="284" t="s">
        <v>367</v>
      </c>
      <c r="C3" s="65" t="s">
        <v>57</v>
      </c>
      <c r="D3" s="76" t="s">
        <v>368</v>
      </c>
      <c r="E3" s="168" t="s">
        <v>316</v>
      </c>
      <c r="F3" s="65" t="s">
        <v>194</v>
      </c>
      <c r="G3" s="65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108">
        <v>92</v>
      </c>
      <c r="B4" s="284" t="s">
        <v>170</v>
      </c>
      <c r="C4" s="65" t="s">
        <v>57</v>
      </c>
      <c r="D4" s="76" t="s">
        <v>369</v>
      </c>
      <c r="E4" s="76"/>
      <c r="F4" s="65" t="s">
        <v>370</v>
      </c>
      <c r="G4" s="65"/>
      <c r="H4" s="65"/>
      <c r="I4" s="65">
        <v>7</v>
      </c>
      <c r="J4" s="65"/>
      <c r="K4" s="65"/>
      <c r="L4" s="65"/>
      <c r="M4" s="65"/>
      <c r="N4" s="65"/>
      <c r="O4" s="63">
        <v>7</v>
      </c>
    </row>
    <row r="5" spans="1:15" ht="12.75">
      <c r="A5" s="285">
        <v>124</v>
      </c>
      <c r="B5" s="286" t="s">
        <v>72</v>
      </c>
      <c r="C5" s="287" t="s">
        <v>14</v>
      </c>
      <c r="D5" s="288" t="s">
        <v>371</v>
      </c>
      <c r="E5" s="288"/>
      <c r="F5" s="287" t="s">
        <v>194</v>
      </c>
      <c r="G5" s="287"/>
      <c r="H5" s="287"/>
      <c r="I5" s="287"/>
      <c r="J5" s="287">
        <v>10</v>
      </c>
      <c r="K5" s="287"/>
      <c r="L5" s="287"/>
      <c r="M5" s="287"/>
      <c r="N5" s="287"/>
      <c r="O5" s="63">
        <v>10</v>
      </c>
    </row>
    <row r="6" spans="1:15" ht="12.75">
      <c r="A6" s="285">
        <v>10</v>
      </c>
      <c r="B6" s="286" t="s">
        <v>372</v>
      </c>
      <c r="C6" s="287" t="s">
        <v>14</v>
      </c>
      <c r="D6" s="288" t="s">
        <v>373</v>
      </c>
      <c r="E6" s="288"/>
      <c r="F6" s="287" t="s">
        <v>75</v>
      </c>
      <c r="G6" s="287"/>
      <c r="H6" s="287"/>
      <c r="I6" s="287"/>
      <c r="J6" s="287">
        <v>7</v>
      </c>
      <c r="K6" s="287"/>
      <c r="L6" s="287"/>
      <c r="M6" s="287"/>
      <c r="N6" s="287"/>
      <c r="O6" s="63">
        <v>7</v>
      </c>
    </row>
    <row r="7" spans="1:15" ht="12.75">
      <c r="A7" s="240">
        <v>50</v>
      </c>
      <c r="B7" s="289" t="s">
        <v>174</v>
      </c>
      <c r="C7" s="124" t="s">
        <v>5</v>
      </c>
      <c r="D7" s="192" t="s">
        <v>374</v>
      </c>
      <c r="E7" s="192"/>
      <c r="F7" s="124" t="s">
        <v>194</v>
      </c>
      <c r="G7" s="124"/>
      <c r="H7" s="124"/>
      <c r="I7" s="124"/>
      <c r="J7" s="124"/>
      <c r="K7" s="124"/>
      <c r="L7" s="124">
        <v>10</v>
      </c>
      <c r="M7" s="124"/>
      <c r="N7" s="124"/>
      <c r="O7" s="63">
        <v>10</v>
      </c>
    </row>
    <row r="8" spans="1:15" ht="12.75">
      <c r="A8" s="116">
        <v>62</v>
      </c>
      <c r="B8" s="275" t="s">
        <v>375</v>
      </c>
      <c r="C8" s="12" t="s">
        <v>61</v>
      </c>
      <c r="D8" s="7" t="s">
        <v>376</v>
      </c>
      <c r="E8" s="13"/>
      <c r="F8" s="12" t="s">
        <v>377</v>
      </c>
      <c r="G8" s="12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43">
        <v>59</v>
      </c>
      <c r="B9" s="257" t="s">
        <v>378</v>
      </c>
      <c r="C9" s="8" t="s">
        <v>61</v>
      </c>
      <c r="D9" s="17" t="s">
        <v>379</v>
      </c>
      <c r="E9" s="17"/>
      <c r="F9" s="8" t="s">
        <v>75</v>
      </c>
      <c r="G9" s="8"/>
      <c r="H9" s="8"/>
      <c r="I9" s="8"/>
      <c r="J9" s="8"/>
      <c r="K9" s="8"/>
      <c r="L9" s="8"/>
      <c r="M9" s="8"/>
      <c r="N9" s="8"/>
      <c r="O9" s="63">
        <v>0</v>
      </c>
    </row>
    <row r="10" spans="1:15" ht="12.75">
      <c r="A10" s="120">
        <v>79</v>
      </c>
      <c r="B10" s="259" t="s">
        <v>380</v>
      </c>
      <c r="C10" s="122" t="s">
        <v>6</v>
      </c>
      <c r="D10" s="123" t="s">
        <v>381</v>
      </c>
      <c r="E10" s="170" t="s">
        <v>316</v>
      </c>
      <c r="F10" s="122" t="s">
        <v>382</v>
      </c>
      <c r="G10" s="122"/>
      <c r="H10" s="122"/>
      <c r="I10" s="122"/>
      <c r="J10" s="122"/>
      <c r="K10" s="122"/>
      <c r="L10" s="122"/>
      <c r="M10" s="122">
        <v>10</v>
      </c>
      <c r="N10" s="122"/>
      <c r="O10" s="63">
        <v>10</v>
      </c>
    </row>
    <row r="11" spans="1:15" ht="12.75">
      <c r="A11" s="285">
        <v>21</v>
      </c>
      <c r="B11" s="286" t="s">
        <v>383</v>
      </c>
      <c r="C11" s="287" t="s">
        <v>14</v>
      </c>
      <c r="D11" s="288" t="s">
        <v>384</v>
      </c>
      <c r="E11" s="288"/>
      <c r="F11" s="287" t="s">
        <v>326</v>
      </c>
      <c r="G11" s="287"/>
      <c r="H11" s="287"/>
      <c r="I11" s="287"/>
      <c r="J11" s="287">
        <v>6</v>
      </c>
      <c r="K11" s="287"/>
      <c r="L11" s="287"/>
      <c r="M11" s="287"/>
      <c r="N11" s="287"/>
      <c r="O11" s="63">
        <v>6</v>
      </c>
    </row>
    <row r="12" spans="1:15" ht="12.75">
      <c r="A12" s="120">
        <v>37</v>
      </c>
      <c r="B12" s="259" t="s">
        <v>385</v>
      </c>
      <c r="C12" s="122" t="s">
        <v>6</v>
      </c>
      <c r="D12" s="123" t="s">
        <v>386</v>
      </c>
      <c r="E12" s="123"/>
      <c r="F12" s="122" t="s">
        <v>326</v>
      </c>
      <c r="G12" s="122"/>
      <c r="H12" s="122"/>
      <c r="I12" s="122"/>
      <c r="J12" s="122"/>
      <c r="K12" s="122"/>
      <c r="L12" s="122"/>
      <c r="M12" s="122">
        <v>7</v>
      </c>
      <c r="N12" s="122"/>
      <c r="O12" s="63">
        <v>7</v>
      </c>
    </row>
    <row r="13" spans="1:15" ht="12.75">
      <c r="A13" s="43">
        <v>29</v>
      </c>
      <c r="B13" s="257" t="s">
        <v>387</v>
      </c>
      <c r="C13" s="8" t="s">
        <v>61</v>
      </c>
      <c r="D13" s="17" t="s">
        <v>388</v>
      </c>
      <c r="E13" s="17"/>
      <c r="F13" s="8" t="s">
        <v>326</v>
      </c>
      <c r="G13" s="8"/>
      <c r="H13" s="8"/>
      <c r="I13" s="8"/>
      <c r="J13" s="8"/>
      <c r="K13" s="8"/>
      <c r="L13" s="8"/>
      <c r="M13" s="8"/>
      <c r="N13" s="8"/>
      <c r="O13" s="63">
        <v>0</v>
      </c>
    </row>
    <row r="14" spans="1:15" ht="12.75">
      <c r="A14" s="290">
        <v>141</v>
      </c>
      <c r="B14" s="291" t="s">
        <v>389</v>
      </c>
      <c r="C14" s="183" t="s">
        <v>47</v>
      </c>
      <c r="D14" s="193" t="s">
        <v>390</v>
      </c>
      <c r="E14" s="193"/>
      <c r="F14" s="183" t="s">
        <v>370</v>
      </c>
      <c r="G14" s="183"/>
      <c r="H14" s="183"/>
      <c r="I14" s="183"/>
      <c r="J14" s="183"/>
      <c r="K14" s="183">
        <v>10</v>
      </c>
      <c r="L14" s="183"/>
      <c r="M14" s="183"/>
      <c r="N14" s="183"/>
      <c r="O14" s="63">
        <v>6</v>
      </c>
    </row>
    <row r="15" spans="1:15" ht="12.75">
      <c r="A15" s="116">
        <v>55</v>
      </c>
      <c r="B15" s="275" t="s">
        <v>391</v>
      </c>
      <c r="C15" s="12"/>
      <c r="D15" s="7" t="s">
        <v>392</v>
      </c>
      <c r="E15" s="7"/>
      <c r="F15" s="12" t="s">
        <v>75</v>
      </c>
      <c r="G15" s="12"/>
      <c r="H15" s="12"/>
      <c r="I15" s="12"/>
      <c r="J15" s="12">
        <v>5</v>
      </c>
      <c r="K15" s="12"/>
      <c r="L15" s="12"/>
      <c r="M15" s="12"/>
      <c r="N15" s="12"/>
      <c r="O15" s="63">
        <v>5</v>
      </c>
    </row>
    <row r="16" spans="1:15" ht="12.75">
      <c r="A16" s="290">
        <v>242</v>
      </c>
      <c r="B16" s="291" t="s">
        <v>393</v>
      </c>
      <c r="C16" s="183" t="s">
        <v>47</v>
      </c>
      <c r="D16" s="193" t="s">
        <v>394</v>
      </c>
      <c r="E16" s="193"/>
      <c r="F16" s="183" t="s">
        <v>110</v>
      </c>
      <c r="G16" s="183"/>
      <c r="H16" s="183"/>
      <c r="I16" s="183"/>
      <c r="J16" s="183"/>
      <c r="K16" s="183">
        <v>7</v>
      </c>
      <c r="L16" s="183"/>
      <c r="M16" s="183"/>
      <c r="N16" s="183"/>
      <c r="O16" s="63">
        <v>5</v>
      </c>
    </row>
    <row r="17" spans="1:15" ht="12.75">
      <c r="A17" s="125">
        <v>26</v>
      </c>
      <c r="B17" s="260" t="s">
        <v>395</v>
      </c>
      <c r="C17" s="127" t="s">
        <v>4</v>
      </c>
      <c r="D17" s="128" t="s">
        <v>396</v>
      </c>
      <c r="E17" s="128"/>
      <c r="F17" s="127" t="s">
        <v>80</v>
      </c>
      <c r="G17" s="127"/>
      <c r="H17" s="127"/>
      <c r="I17" s="127"/>
      <c r="J17" s="127"/>
      <c r="K17" s="127"/>
      <c r="L17" s="127"/>
      <c r="M17" s="127"/>
      <c r="N17" s="127">
        <v>10</v>
      </c>
      <c r="O17" s="63">
        <v>10</v>
      </c>
    </row>
    <row r="18" spans="1:15" ht="12.75">
      <c r="A18" s="120">
        <v>35</v>
      </c>
      <c r="B18" s="259" t="s">
        <v>397</v>
      </c>
      <c r="C18" s="122" t="s">
        <v>6</v>
      </c>
      <c r="D18" s="123" t="s">
        <v>398</v>
      </c>
      <c r="E18" s="123"/>
      <c r="F18" s="122" t="s">
        <v>113</v>
      </c>
      <c r="G18" s="122"/>
      <c r="H18" s="122"/>
      <c r="I18" s="122"/>
      <c r="J18" s="122"/>
      <c r="K18" s="122"/>
      <c r="L18" s="122"/>
      <c r="M18" s="122">
        <v>6</v>
      </c>
      <c r="N18" s="122"/>
      <c r="O18" s="63">
        <v>6</v>
      </c>
    </row>
    <row r="19" spans="1:15" ht="12.75">
      <c r="A19" s="120">
        <v>77</v>
      </c>
      <c r="B19" s="259" t="s">
        <v>399</v>
      </c>
      <c r="C19" s="122" t="s">
        <v>6</v>
      </c>
      <c r="D19" s="123" t="s">
        <v>400</v>
      </c>
      <c r="E19" s="123"/>
      <c r="F19" s="122" t="s">
        <v>80</v>
      </c>
      <c r="G19" s="122"/>
      <c r="H19" s="122"/>
      <c r="I19" s="122"/>
      <c r="J19" s="122"/>
      <c r="K19" s="122"/>
      <c r="L19" s="122"/>
      <c r="M19" s="122">
        <v>5</v>
      </c>
      <c r="N19" s="122"/>
      <c r="O19" s="63">
        <v>5</v>
      </c>
    </row>
    <row r="20" spans="1:15" ht="12.75">
      <c r="A20" s="43">
        <v>121</v>
      </c>
      <c r="B20" s="257" t="s">
        <v>401</v>
      </c>
      <c r="C20" s="8" t="s">
        <v>61</v>
      </c>
      <c r="D20" s="17" t="s">
        <v>402</v>
      </c>
      <c r="E20" s="17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43">
        <v>205</v>
      </c>
      <c r="B21" s="257" t="s">
        <v>403</v>
      </c>
      <c r="C21" s="8" t="s">
        <v>61</v>
      </c>
      <c r="D21" s="17" t="s">
        <v>404</v>
      </c>
      <c r="E21" s="17"/>
      <c r="F21" s="8" t="s">
        <v>75</v>
      </c>
      <c r="G21" s="8"/>
      <c r="H21" s="8"/>
      <c r="I21" s="8"/>
      <c r="J21" s="8"/>
      <c r="K21" s="8"/>
      <c r="L21" s="8"/>
      <c r="M21" s="8"/>
      <c r="N21" s="8"/>
      <c r="O21" s="63">
        <v>0</v>
      </c>
    </row>
    <row r="22" spans="1:15" ht="12.75">
      <c r="A22" s="120">
        <v>719</v>
      </c>
      <c r="B22" s="259" t="s">
        <v>405</v>
      </c>
      <c r="C22" s="122" t="s">
        <v>6</v>
      </c>
      <c r="D22" s="123" t="s">
        <v>406</v>
      </c>
      <c r="E22" s="123"/>
      <c r="F22" s="122" t="s">
        <v>225</v>
      </c>
      <c r="G22" s="122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120">
        <v>58</v>
      </c>
      <c r="B23" s="259" t="s">
        <v>407</v>
      </c>
      <c r="C23" s="122" t="s">
        <v>6</v>
      </c>
      <c r="D23" s="123" t="s">
        <v>408</v>
      </c>
      <c r="E23" s="123"/>
      <c r="F23" s="122" t="s">
        <v>377</v>
      </c>
      <c r="G23" s="122"/>
      <c r="H23" s="122"/>
      <c r="I23" s="122"/>
      <c r="J23" s="122"/>
      <c r="K23" s="122"/>
      <c r="L23" s="122"/>
      <c r="M23" s="122">
        <v>3</v>
      </c>
      <c r="N23" s="122"/>
      <c r="O23" s="63">
        <v>3</v>
      </c>
    </row>
    <row r="24" spans="1:15" ht="12.75">
      <c r="A24" s="120">
        <v>15</v>
      </c>
      <c r="B24" s="259" t="s">
        <v>409</v>
      </c>
      <c r="C24" s="122" t="s">
        <v>6</v>
      </c>
      <c r="D24" s="123" t="s">
        <v>410</v>
      </c>
      <c r="E24" s="123"/>
      <c r="F24" s="122" t="s">
        <v>113</v>
      </c>
      <c r="G24" s="122"/>
      <c r="H24" s="122"/>
      <c r="I24" s="122"/>
      <c r="J24" s="122"/>
      <c r="K24" s="122"/>
      <c r="L24" s="122"/>
      <c r="M24" s="122">
        <v>2</v>
      </c>
      <c r="N24" s="122"/>
      <c r="O24" s="63">
        <v>2</v>
      </c>
    </row>
    <row r="25" spans="1:15" ht="13.5" thickBot="1">
      <c r="A25" s="228">
        <v>20</v>
      </c>
      <c r="B25" s="261" t="s">
        <v>411</v>
      </c>
      <c r="C25" s="230" t="s">
        <v>61</v>
      </c>
      <c r="D25" s="231" t="s">
        <v>412</v>
      </c>
      <c r="E25" s="231"/>
      <c r="F25" s="230" t="s">
        <v>113</v>
      </c>
      <c r="G25" s="230"/>
      <c r="H25" s="230"/>
      <c r="I25" s="230"/>
      <c r="J25" s="230"/>
      <c r="K25" s="230"/>
      <c r="L25" s="230"/>
      <c r="M25" s="230"/>
      <c r="N25" s="230"/>
      <c r="O25" s="117">
        <v>0</v>
      </c>
    </row>
    <row r="26" spans="6:15" ht="12.75">
      <c r="F26" s="44" t="s">
        <v>54</v>
      </c>
      <c r="G26" s="45">
        <f>COUNTA(G2:G25)</f>
        <v>0</v>
      </c>
      <c r="H26" s="45">
        <f aca="true" t="shared" si="0" ref="H26:O26">COUNTA(H2:H25)</f>
        <v>1</v>
      </c>
      <c r="I26" s="45">
        <f t="shared" si="0"/>
        <v>2</v>
      </c>
      <c r="J26" s="45">
        <f t="shared" si="0"/>
        <v>4</v>
      </c>
      <c r="K26" s="45">
        <f t="shared" si="0"/>
        <v>2</v>
      </c>
      <c r="L26" s="45">
        <f t="shared" si="0"/>
        <v>1</v>
      </c>
      <c r="M26" s="45">
        <f t="shared" si="0"/>
        <v>7</v>
      </c>
      <c r="N26" s="45">
        <f t="shared" si="0"/>
        <v>1</v>
      </c>
      <c r="O26" s="45">
        <f t="shared" si="0"/>
        <v>24</v>
      </c>
    </row>
    <row r="28" spans="2:3" ht="12.75">
      <c r="B28" s="115" t="s">
        <v>53</v>
      </c>
      <c r="C28" t="s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98">
        <v>211</v>
      </c>
      <c r="B2" s="276" t="s">
        <v>419</v>
      </c>
      <c r="C2" s="236" t="s">
        <v>17</v>
      </c>
      <c r="D2" s="249" t="s">
        <v>420</v>
      </c>
      <c r="E2" s="250" t="s">
        <v>316</v>
      </c>
      <c r="F2" s="236" t="s">
        <v>421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299">
        <v>39</v>
      </c>
      <c r="B3" s="59" t="s">
        <v>422</v>
      </c>
      <c r="C3" s="67" t="s">
        <v>17</v>
      </c>
      <c r="D3" s="105" t="s">
        <v>423</v>
      </c>
      <c r="E3" s="67"/>
      <c r="F3" s="67" t="s">
        <v>421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300">
        <v>6</v>
      </c>
      <c r="B4" s="57" t="s">
        <v>424</v>
      </c>
      <c r="C4" s="65" t="s">
        <v>57</v>
      </c>
      <c r="D4" s="76" t="s">
        <v>425</v>
      </c>
      <c r="E4" s="65"/>
      <c r="F4" s="65" t="s">
        <v>426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300">
        <v>27</v>
      </c>
      <c r="B5" s="57" t="s">
        <v>427</v>
      </c>
      <c r="C5" s="65" t="s">
        <v>57</v>
      </c>
      <c r="D5" s="76" t="s">
        <v>428</v>
      </c>
      <c r="E5" s="65"/>
      <c r="F5" s="65" t="s">
        <v>344</v>
      </c>
      <c r="G5" s="65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99">
        <v>212</v>
      </c>
      <c r="B6" s="59" t="s">
        <v>429</v>
      </c>
      <c r="C6" s="67" t="s">
        <v>17</v>
      </c>
      <c r="D6" s="105" t="s">
        <v>430</v>
      </c>
      <c r="E6" s="67"/>
      <c r="F6" s="67" t="s">
        <v>103</v>
      </c>
      <c r="G6" s="67"/>
      <c r="H6" s="67">
        <v>6</v>
      </c>
      <c r="I6" s="67"/>
      <c r="J6" s="67"/>
      <c r="K6" s="67"/>
      <c r="L6" s="67"/>
      <c r="M6" s="67"/>
      <c r="N6" s="67"/>
      <c r="O6" s="63">
        <v>6</v>
      </c>
    </row>
    <row r="7" spans="1:15" ht="12.75">
      <c r="A7" s="300">
        <v>88</v>
      </c>
      <c r="B7" s="57" t="s">
        <v>431</v>
      </c>
      <c r="C7" s="65" t="s">
        <v>57</v>
      </c>
      <c r="D7" s="76" t="s">
        <v>432</v>
      </c>
      <c r="E7" s="65"/>
      <c r="F7" s="65" t="s">
        <v>418</v>
      </c>
      <c r="G7" s="65"/>
      <c r="H7" s="65"/>
      <c r="I7" s="65">
        <v>6</v>
      </c>
      <c r="J7" s="65"/>
      <c r="K7" s="65"/>
      <c r="L7" s="65"/>
      <c r="M7" s="65"/>
      <c r="N7" s="65"/>
      <c r="O7" s="63">
        <v>6</v>
      </c>
    </row>
    <row r="8" spans="1:15" ht="12.75">
      <c r="A8" s="301">
        <v>124</v>
      </c>
      <c r="B8" s="56" t="s">
        <v>433</v>
      </c>
      <c r="C8" s="64" t="s">
        <v>14</v>
      </c>
      <c r="D8" s="92" t="s">
        <v>434</v>
      </c>
      <c r="E8" s="64"/>
      <c r="F8" s="64" t="s">
        <v>225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302">
        <v>107</v>
      </c>
      <c r="B9" s="180" t="s">
        <v>435</v>
      </c>
      <c r="C9" s="124" t="s">
        <v>5</v>
      </c>
      <c r="D9" s="311" t="s">
        <v>436</v>
      </c>
      <c r="E9" s="134" t="s">
        <v>316</v>
      </c>
      <c r="F9" s="124" t="s">
        <v>80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303">
        <v>89</v>
      </c>
      <c r="B10" s="214" t="s">
        <v>437</v>
      </c>
      <c r="C10" s="215" t="s">
        <v>18</v>
      </c>
      <c r="D10" s="218" t="s">
        <v>438</v>
      </c>
      <c r="E10" s="215"/>
      <c r="F10" s="215" t="s">
        <v>418</v>
      </c>
      <c r="G10" s="215">
        <v>10</v>
      </c>
      <c r="H10" s="215"/>
      <c r="I10" s="215"/>
      <c r="J10" s="215"/>
      <c r="K10" s="215"/>
      <c r="L10" s="215"/>
      <c r="M10" s="215"/>
      <c r="N10" s="215"/>
      <c r="O10" s="63">
        <v>5</v>
      </c>
    </row>
    <row r="11" spans="1:15" ht="12.75">
      <c r="A11" s="304">
        <v>44</v>
      </c>
      <c r="B11" s="1" t="s">
        <v>439</v>
      </c>
      <c r="C11" s="8" t="s">
        <v>61</v>
      </c>
      <c r="D11" s="17" t="s">
        <v>440</v>
      </c>
      <c r="E11" s="8"/>
      <c r="F11" s="8" t="s">
        <v>377</v>
      </c>
      <c r="G11" s="12"/>
      <c r="H11" s="12"/>
      <c r="I11" s="12"/>
      <c r="J11" s="12"/>
      <c r="K11" s="12"/>
      <c r="L11" s="12"/>
      <c r="M11" s="12"/>
      <c r="N11" s="12"/>
      <c r="O11" s="63">
        <v>0</v>
      </c>
    </row>
    <row r="12" spans="1:15" ht="12.75">
      <c r="A12" s="304">
        <v>62</v>
      </c>
      <c r="B12" s="1" t="s">
        <v>441</v>
      </c>
      <c r="C12" s="8" t="s">
        <v>61</v>
      </c>
      <c r="D12" s="17" t="s">
        <v>442</v>
      </c>
      <c r="E12" s="8"/>
      <c r="F12" s="8" t="s">
        <v>418</v>
      </c>
      <c r="G12" s="12"/>
      <c r="H12" s="12"/>
      <c r="I12" s="12"/>
      <c r="J12" s="12"/>
      <c r="K12" s="12"/>
      <c r="L12" s="12"/>
      <c r="M12" s="12"/>
      <c r="N12" s="12"/>
      <c r="O12" s="63">
        <v>0</v>
      </c>
    </row>
    <row r="13" spans="1:15" ht="12.75">
      <c r="A13" s="305">
        <v>57</v>
      </c>
      <c r="B13" s="58" t="s">
        <v>443</v>
      </c>
      <c r="C13" s="66" t="s">
        <v>47</v>
      </c>
      <c r="D13" s="113" t="s">
        <v>444</v>
      </c>
      <c r="E13" s="66"/>
      <c r="F13" s="66" t="s">
        <v>344</v>
      </c>
      <c r="G13" s="66"/>
      <c r="H13" s="66"/>
      <c r="I13" s="66"/>
      <c r="J13" s="66"/>
      <c r="K13" s="66">
        <v>10</v>
      </c>
      <c r="L13" s="66"/>
      <c r="M13" s="66"/>
      <c r="N13" s="66"/>
      <c r="O13" s="63">
        <v>10</v>
      </c>
    </row>
    <row r="14" spans="1:15" ht="12.75">
      <c r="A14" s="301">
        <v>21</v>
      </c>
      <c r="B14" s="56" t="s">
        <v>445</v>
      </c>
      <c r="C14" s="64" t="s">
        <v>14</v>
      </c>
      <c r="D14" s="92" t="s">
        <v>446</v>
      </c>
      <c r="E14" s="64"/>
      <c r="F14" s="64" t="s">
        <v>326</v>
      </c>
      <c r="G14" s="64"/>
      <c r="H14" s="64"/>
      <c r="I14" s="64"/>
      <c r="J14" s="64">
        <v>7</v>
      </c>
      <c r="K14" s="64"/>
      <c r="L14" s="64"/>
      <c r="M14" s="64"/>
      <c r="N14" s="64"/>
      <c r="O14" s="63">
        <v>7</v>
      </c>
    </row>
    <row r="15" spans="1:15" ht="12.75">
      <c r="A15" s="306">
        <v>79</v>
      </c>
      <c r="B15" s="121" t="s">
        <v>447</v>
      </c>
      <c r="C15" s="122" t="s">
        <v>6</v>
      </c>
      <c r="D15" s="123" t="s">
        <v>448</v>
      </c>
      <c r="E15" s="122"/>
      <c r="F15" s="122" t="s">
        <v>62</v>
      </c>
      <c r="G15" s="122"/>
      <c r="H15" s="122"/>
      <c r="I15" s="122"/>
      <c r="J15" s="122"/>
      <c r="K15" s="122"/>
      <c r="L15" s="122"/>
      <c r="M15" s="122">
        <v>10</v>
      </c>
      <c r="N15" s="122"/>
      <c r="O15" s="63">
        <v>10</v>
      </c>
    </row>
    <row r="16" spans="1:15" ht="12.75">
      <c r="A16" s="307">
        <v>36</v>
      </c>
      <c r="B16" s="126" t="s">
        <v>449</v>
      </c>
      <c r="C16" s="127" t="s">
        <v>4</v>
      </c>
      <c r="D16" s="128" t="s">
        <v>450</v>
      </c>
      <c r="E16" s="127"/>
      <c r="F16" s="127" t="s">
        <v>326</v>
      </c>
      <c r="G16" s="127"/>
      <c r="H16" s="127"/>
      <c r="I16" s="127"/>
      <c r="J16" s="127"/>
      <c r="K16" s="127"/>
      <c r="L16" s="127"/>
      <c r="M16" s="127"/>
      <c r="N16" s="127">
        <v>10</v>
      </c>
      <c r="O16" s="63">
        <v>10</v>
      </c>
    </row>
    <row r="17" spans="1:15" ht="12.75">
      <c r="A17" s="305">
        <v>141</v>
      </c>
      <c r="B17" s="58" t="s">
        <v>416</v>
      </c>
      <c r="C17" s="66" t="s">
        <v>47</v>
      </c>
      <c r="D17" s="113" t="s">
        <v>417</v>
      </c>
      <c r="E17" s="66"/>
      <c r="F17" s="66" t="s">
        <v>418</v>
      </c>
      <c r="G17" s="66"/>
      <c r="H17" s="66"/>
      <c r="I17" s="66"/>
      <c r="J17" s="66"/>
      <c r="K17" s="66">
        <v>7</v>
      </c>
      <c r="L17" s="66"/>
      <c r="M17" s="66"/>
      <c r="N17" s="66"/>
      <c r="O17" s="63">
        <v>7</v>
      </c>
    </row>
    <row r="18" spans="1:15" ht="12.75">
      <c r="A18" s="314">
        <v>55</v>
      </c>
      <c r="B18" s="5" t="s">
        <v>451</v>
      </c>
      <c r="C18" s="12"/>
      <c r="D18" s="7" t="s">
        <v>452</v>
      </c>
      <c r="E18" s="12"/>
      <c r="F18" s="12" t="s">
        <v>418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306">
        <v>23</v>
      </c>
      <c r="B19" s="121" t="s">
        <v>453</v>
      </c>
      <c r="C19" s="122" t="s">
        <v>6</v>
      </c>
      <c r="D19" s="123" t="s">
        <v>454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7</v>
      </c>
      <c r="N19" s="122"/>
      <c r="O19" s="63">
        <v>7</v>
      </c>
    </row>
    <row r="20" spans="1:15" ht="12.75">
      <c r="A20" s="305">
        <v>101</v>
      </c>
      <c r="B20" s="58" t="s">
        <v>455</v>
      </c>
      <c r="C20" s="66" t="s">
        <v>47</v>
      </c>
      <c r="D20" s="113" t="s">
        <v>456</v>
      </c>
      <c r="E20" s="66"/>
      <c r="F20" s="66" t="s">
        <v>80</v>
      </c>
      <c r="G20" s="66"/>
      <c r="H20" s="66"/>
      <c r="I20" s="66"/>
      <c r="J20" s="66"/>
      <c r="K20" s="66">
        <v>6</v>
      </c>
      <c r="L20" s="66"/>
      <c r="M20" s="66"/>
      <c r="N20" s="66"/>
      <c r="O20" s="63">
        <v>6</v>
      </c>
    </row>
    <row r="21" spans="1:15" ht="12.75">
      <c r="A21" s="306">
        <v>94</v>
      </c>
      <c r="B21" s="121" t="s">
        <v>457</v>
      </c>
      <c r="C21" s="122" t="s">
        <v>6</v>
      </c>
      <c r="D21" s="123" t="s">
        <v>458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306">
        <v>105</v>
      </c>
      <c r="B22" s="121" t="s">
        <v>459</v>
      </c>
      <c r="C22" s="122" t="s">
        <v>6</v>
      </c>
      <c r="D22" s="123" t="s">
        <v>460</v>
      </c>
      <c r="E22" s="122"/>
      <c r="F22" s="122" t="s">
        <v>62</v>
      </c>
      <c r="G22" s="122"/>
      <c r="H22" s="122"/>
      <c r="I22" s="122"/>
      <c r="J22" s="122"/>
      <c r="K22" s="122"/>
      <c r="L22" s="122"/>
      <c r="M22" s="122">
        <v>5</v>
      </c>
      <c r="N22" s="122"/>
      <c r="O22" s="63">
        <v>5</v>
      </c>
    </row>
    <row r="23" spans="1:15" ht="12.75">
      <c r="A23" s="306">
        <v>49</v>
      </c>
      <c r="B23" s="121" t="s">
        <v>462</v>
      </c>
      <c r="C23" s="122" t="s">
        <v>6</v>
      </c>
      <c r="D23" s="123" t="s">
        <v>463</v>
      </c>
      <c r="E23" s="122"/>
      <c r="F23" s="122" t="s">
        <v>464</v>
      </c>
      <c r="G23" s="122"/>
      <c r="H23" s="122"/>
      <c r="I23" s="122"/>
      <c r="J23" s="122"/>
      <c r="K23" s="122"/>
      <c r="L23" s="122"/>
      <c r="M23" s="122">
        <v>4</v>
      </c>
      <c r="N23" s="122"/>
      <c r="O23" s="63">
        <v>4</v>
      </c>
    </row>
    <row r="24" spans="1:15" ht="12.75">
      <c r="A24" s="306">
        <v>15</v>
      </c>
      <c r="B24" s="121" t="s">
        <v>465</v>
      </c>
      <c r="C24" s="122" t="s">
        <v>6</v>
      </c>
      <c r="D24" s="123" t="s">
        <v>466</v>
      </c>
      <c r="E24" s="122"/>
      <c r="F24" s="122" t="s">
        <v>464</v>
      </c>
      <c r="G24" s="122"/>
      <c r="H24" s="122"/>
      <c r="I24" s="122"/>
      <c r="J24" s="122"/>
      <c r="K24" s="122"/>
      <c r="L24" s="122"/>
      <c r="M24" s="122">
        <v>3</v>
      </c>
      <c r="N24" s="122"/>
      <c r="O24" s="63">
        <v>3</v>
      </c>
    </row>
    <row r="25" spans="1:15" ht="12.75">
      <c r="A25" s="306">
        <v>77</v>
      </c>
      <c r="B25" s="121" t="s">
        <v>467</v>
      </c>
      <c r="C25" s="122" t="s">
        <v>6</v>
      </c>
      <c r="D25" s="123" t="s">
        <v>468</v>
      </c>
      <c r="E25" s="122"/>
      <c r="F25" s="122" t="s">
        <v>166</v>
      </c>
      <c r="G25" s="122"/>
      <c r="H25" s="122"/>
      <c r="I25" s="122"/>
      <c r="J25" s="122"/>
      <c r="K25" s="122"/>
      <c r="L25" s="122"/>
      <c r="M25" s="122">
        <v>2</v>
      </c>
      <c r="N25" s="122"/>
      <c r="O25" s="63">
        <v>2</v>
      </c>
    </row>
    <row r="26" spans="1:15" ht="12.75">
      <c r="A26" s="304">
        <v>205</v>
      </c>
      <c r="B26" s="1" t="s">
        <v>469</v>
      </c>
      <c r="C26" s="8" t="s">
        <v>61</v>
      </c>
      <c r="D26" s="17" t="s">
        <v>470</v>
      </c>
      <c r="E26" s="8"/>
      <c r="F26" s="8" t="s">
        <v>464</v>
      </c>
      <c r="G26" s="12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305">
        <v>104</v>
      </c>
      <c r="B27" s="58" t="s">
        <v>471</v>
      </c>
      <c r="C27" s="66" t="s">
        <v>47</v>
      </c>
      <c r="D27" s="113" t="s">
        <v>472</v>
      </c>
      <c r="E27" s="66"/>
      <c r="F27" s="66" t="s">
        <v>62</v>
      </c>
      <c r="G27" s="66"/>
      <c r="H27" s="66"/>
      <c r="I27" s="66"/>
      <c r="J27" s="66"/>
      <c r="K27" s="66">
        <v>5</v>
      </c>
      <c r="L27" s="66"/>
      <c r="M27" s="66"/>
      <c r="N27" s="66"/>
      <c r="O27" s="63">
        <v>1</v>
      </c>
    </row>
    <row r="28" spans="1:15" ht="13.5" thickBot="1">
      <c r="A28" s="308">
        <v>102</v>
      </c>
      <c r="B28" s="309" t="s">
        <v>473</v>
      </c>
      <c r="C28" s="230" t="s">
        <v>61</v>
      </c>
      <c r="D28" s="231" t="s">
        <v>474</v>
      </c>
      <c r="E28" s="230"/>
      <c r="F28" s="230" t="s">
        <v>461</v>
      </c>
      <c r="G28" s="310"/>
      <c r="H28" s="310"/>
      <c r="I28" s="310"/>
      <c r="J28" s="310"/>
      <c r="K28" s="310"/>
      <c r="L28" s="310"/>
      <c r="M28" s="310"/>
      <c r="N28" s="310"/>
      <c r="O28" s="117">
        <v>0</v>
      </c>
    </row>
    <row r="29" spans="6:15" ht="12.75">
      <c r="F29" s="44" t="s">
        <v>54</v>
      </c>
      <c r="G29" s="45">
        <f aca="true" t="shared" si="0" ref="G29:O29">COUNTA(G2:G28)</f>
        <v>1</v>
      </c>
      <c r="H29" s="45">
        <f t="shared" si="0"/>
        <v>3</v>
      </c>
      <c r="I29" s="45">
        <f t="shared" si="0"/>
        <v>3</v>
      </c>
      <c r="J29" s="45">
        <f t="shared" si="0"/>
        <v>2</v>
      </c>
      <c r="K29" s="45">
        <f t="shared" si="0"/>
        <v>4</v>
      </c>
      <c r="L29" s="45">
        <f t="shared" si="0"/>
        <v>1</v>
      </c>
      <c r="M29" s="45">
        <f t="shared" si="0"/>
        <v>7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s="156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326" customWidth="1"/>
    <col min="2" max="2" width="24.7109375" style="330" bestFit="1" customWidth="1"/>
    <col min="3" max="3" width="9.140625" style="326" customWidth="1"/>
    <col min="4" max="4" width="11.28125" style="326" bestFit="1" customWidth="1"/>
    <col min="5" max="5" width="15.00390625" style="326" bestFit="1" customWidth="1"/>
    <col min="6" max="7" width="10.00390625" style="326" bestFit="1" customWidth="1"/>
    <col min="8" max="16384" width="9.140625" style="326" customWidth="1"/>
  </cols>
  <sheetData>
    <row r="1" spans="1:15" ht="13.5" thickBot="1">
      <c r="A1" s="315" t="s">
        <v>39</v>
      </c>
      <c r="B1" s="334" t="s">
        <v>1</v>
      </c>
      <c r="C1" s="315" t="s">
        <v>2</v>
      </c>
      <c r="D1" s="316" t="s">
        <v>40</v>
      </c>
      <c r="E1" s="315"/>
      <c r="F1" s="315" t="s">
        <v>41</v>
      </c>
      <c r="G1" s="317" t="s">
        <v>42</v>
      </c>
      <c r="H1" s="318" t="s">
        <v>43</v>
      </c>
      <c r="I1" s="319" t="s">
        <v>57</v>
      </c>
      <c r="J1" s="320" t="s">
        <v>14</v>
      </c>
      <c r="K1" s="321" t="s">
        <v>47</v>
      </c>
      <c r="L1" s="322" t="s">
        <v>5</v>
      </c>
      <c r="M1" s="323" t="s">
        <v>6</v>
      </c>
      <c r="N1" s="324" t="s">
        <v>4</v>
      </c>
      <c r="O1" s="315" t="s">
        <v>44</v>
      </c>
    </row>
    <row r="2" spans="1:15" ht="12.75">
      <c r="A2" s="336">
        <v>39</v>
      </c>
      <c r="B2" s="337" t="s">
        <v>504</v>
      </c>
      <c r="C2" s="338" t="s">
        <v>17</v>
      </c>
      <c r="D2" s="339" t="s">
        <v>478</v>
      </c>
      <c r="E2" s="338"/>
      <c r="F2" s="338" t="s">
        <v>166</v>
      </c>
      <c r="G2" s="338"/>
      <c r="H2" s="338">
        <v>10</v>
      </c>
      <c r="I2" s="338"/>
      <c r="J2" s="338"/>
      <c r="K2" s="338"/>
      <c r="L2" s="338"/>
      <c r="M2" s="338"/>
      <c r="N2" s="338"/>
      <c r="O2" s="360">
        <v>10</v>
      </c>
    </row>
    <row r="3" spans="1:15" ht="12.75">
      <c r="A3" s="340">
        <v>6</v>
      </c>
      <c r="B3" s="341" t="s">
        <v>505</v>
      </c>
      <c r="C3" s="342" t="s">
        <v>57</v>
      </c>
      <c r="D3" s="343" t="s">
        <v>479</v>
      </c>
      <c r="E3" s="342"/>
      <c r="F3" s="342" t="s">
        <v>166</v>
      </c>
      <c r="G3" s="342"/>
      <c r="H3" s="342"/>
      <c r="I3" s="342">
        <v>10</v>
      </c>
      <c r="J3" s="342"/>
      <c r="K3" s="342"/>
      <c r="L3" s="342"/>
      <c r="M3" s="342"/>
      <c r="N3" s="342"/>
      <c r="O3" s="361">
        <v>10</v>
      </c>
    </row>
    <row r="4" spans="1:15" ht="12.75">
      <c r="A4" s="340">
        <v>27</v>
      </c>
      <c r="B4" s="341" t="s">
        <v>506</v>
      </c>
      <c r="C4" s="342" t="s">
        <v>57</v>
      </c>
      <c r="D4" s="343" t="s">
        <v>480</v>
      </c>
      <c r="E4" s="342"/>
      <c r="F4" s="342" t="s">
        <v>461</v>
      </c>
      <c r="G4" s="342"/>
      <c r="H4" s="342"/>
      <c r="I4" s="342">
        <v>7</v>
      </c>
      <c r="J4" s="342"/>
      <c r="K4" s="342"/>
      <c r="L4" s="342"/>
      <c r="M4" s="342"/>
      <c r="N4" s="342"/>
      <c r="O4" s="361">
        <v>7</v>
      </c>
    </row>
    <row r="5" spans="1:15" ht="12.75">
      <c r="A5" s="331">
        <v>76</v>
      </c>
      <c r="B5" s="335" t="s">
        <v>507</v>
      </c>
      <c r="C5" s="332" t="s">
        <v>481</v>
      </c>
      <c r="D5" s="333" t="s">
        <v>482</v>
      </c>
      <c r="E5" s="332"/>
      <c r="F5" s="332" t="s">
        <v>166</v>
      </c>
      <c r="G5" s="332"/>
      <c r="H5" s="325"/>
      <c r="I5" s="325"/>
      <c r="J5" s="325"/>
      <c r="K5" s="325"/>
      <c r="L5" s="325"/>
      <c r="M5" s="325"/>
      <c r="N5" s="325"/>
      <c r="O5" s="361">
        <v>0</v>
      </c>
    </row>
    <row r="6" spans="1:15" ht="12.75">
      <c r="A6" s="340">
        <v>92</v>
      </c>
      <c r="B6" s="341" t="s">
        <v>306</v>
      </c>
      <c r="C6" s="342" t="s">
        <v>57</v>
      </c>
      <c r="D6" s="343" t="s">
        <v>483</v>
      </c>
      <c r="E6" s="342"/>
      <c r="F6" s="342" t="s">
        <v>225</v>
      </c>
      <c r="G6" s="342"/>
      <c r="H6" s="342"/>
      <c r="I6" s="342">
        <v>6</v>
      </c>
      <c r="J6" s="342"/>
      <c r="K6" s="342"/>
      <c r="L6" s="342"/>
      <c r="M6" s="342"/>
      <c r="N6" s="342"/>
      <c r="O6" s="361">
        <v>6</v>
      </c>
    </row>
    <row r="7" spans="1:15" ht="12.75">
      <c r="A7" s="344">
        <v>124</v>
      </c>
      <c r="B7" s="345" t="s">
        <v>285</v>
      </c>
      <c r="C7" s="346" t="s">
        <v>14</v>
      </c>
      <c r="D7" s="347" t="s">
        <v>484</v>
      </c>
      <c r="E7" s="346"/>
      <c r="F7" s="346" t="s">
        <v>166</v>
      </c>
      <c r="G7" s="346"/>
      <c r="H7" s="346"/>
      <c r="I7" s="346"/>
      <c r="J7" s="346">
        <v>10</v>
      </c>
      <c r="K7" s="346"/>
      <c r="L7" s="346"/>
      <c r="M7" s="346"/>
      <c r="N7" s="346"/>
      <c r="O7" s="361">
        <v>10</v>
      </c>
    </row>
    <row r="8" spans="1:15" ht="12.75">
      <c r="A8" s="348">
        <v>50</v>
      </c>
      <c r="B8" s="349" t="s">
        <v>508</v>
      </c>
      <c r="C8" s="350" t="s">
        <v>5</v>
      </c>
      <c r="D8" s="351" t="s">
        <v>485</v>
      </c>
      <c r="E8" s="350"/>
      <c r="F8" s="350" t="s">
        <v>194</v>
      </c>
      <c r="G8" s="350"/>
      <c r="H8" s="350"/>
      <c r="I8" s="350"/>
      <c r="J8" s="350"/>
      <c r="K8" s="350"/>
      <c r="L8" s="350">
        <v>10</v>
      </c>
      <c r="M8" s="350"/>
      <c r="N8" s="350"/>
      <c r="O8" s="361">
        <v>10</v>
      </c>
    </row>
    <row r="9" spans="1:15" ht="12.75">
      <c r="A9" s="371">
        <v>62</v>
      </c>
      <c r="B9" s="372" t="s">
        <v>509</v>
      </c>
      <c r="C9" s="325" t="s">
        <v>61</v>
      </c>
      <c r="D9" s="373" t="s">
        <v>486</v>
      </c>
      <c r="E9" s="325"/>
      <c r="F9" s="325" t="s">
        <v>177</v>
      </c>
      <c r="G9" s="325"/>
      <c r="H9" s="325"/>
      <c r="I9" s="325"/>
      <c r="J9" s="325"/>
      <c r="K9" s="325"/>
      <c r="L9" s="325"/>
      <c r="M9" s="325"/>
      <c r="N9" s="325"/>
      <c r="O9" s="361">
        <v>0</v>
      </c>
    </row>
    <row r="10" spans="1:15" ht="12.75">
      <c r="A10" s="352">
        <v>57</v>
      </c>
      <c r="B10" s="353" t="s">
        <v>510</v>
      </c>
      <c r="C10" s="354" t="s">
        <v>47</v>
      </c>
      <c r="D10" s="355" t="s">
        <v>487</v>
      </c>
      <c r="E10" s="354"/>
      <c r="F10" s="354" t="s">
        <v>194</v>
      </c>
      <c r="G10" s="354"/>
      <c r="H10" s="354"/>
      <c r="I10" s="354"/>
      <c r="J10" s="354"/>
      <c r="K10" s="354">
        <v>10</v>
      </c>
      <c r="L10" s="354"/>
      <c r="M10" s="354"/>
      <c r="N10" s="354"/>
      <c r="O10" s="361">
        <v>10</v>
      </c>
    </row>
    <row r="11" spans="1:15" ht="12.75">
      <c r="A11" s="363">
        <v>77</v>
      </c>
      <c r="B11" s="364" t="s">
        <v>511</v>
      </c>
      <c r="C11" s="365" t="s">
        <v>6</v>
      </c>
      <c r="D11" s="366" t="s">
        <v>488</v>
      </c>
      <c r="E11" s="365"/>
      <c r="F11" s="365" t="s">
        <v>370</v>
      </c>
      <c r="G11" s="365"/>
      <c r="H11" s="365"/>
      <c r="I11" s="365"/>
      <c r="J11" s="365"/>
      <c r="K11" s="365"/>
      <c r="L11" s="365"/>
      <c r="M11" s="365">
        <v>10</v>
      </c>
      <c r="N11" s="365"/>
      <c r="O11" s="361">
        <v>10</v>
      </c>
    </row>
    <row r="12" spans="1:15" ht="12.75">
      <c r="A12" s="363">
        <v>35</v>
      </c>
      <c r="B12" s="364" t="s">
        <v>512</v>
      </c>
      <c r="C12" s="365" t="s">
        <v>6</v>
      </c>
      <c r="D12" s="366" t="s">
        <v>489</v>
      </c>
      <c r="E12" s="365"/>
      <c r="F12" s="365" t="s">
        <v>461</v>
      </c>
      <c r="G12" s="365"/>
      <c r="H12" s="365"/>
      <c r="I12" s="365"/>
      <c r="J12" s="365"/>
      <c r="K12" s="365"/>
      <c r="L12" s="365"/>
      <c r="M12" s="365">
        <v>7</v>
      </c>
      <c r="N12" s="365"/>
      <c r="O12" s="361">
        <v>7</v>
      </c>
    </row>
    <row r="13" spans="1:15" ht="12.75">
      <c r="A13" s="344">
        <v>21</v>
      </c>
      <c r="B13" s="345" t="s">
        <v>513</v>
      </c>
      <c r="C13" s="346" t="s">
        <v>14</v>
      </c>
      <c r="D13" s="347" t="s">
        <v>490</v>
      </c>
      <c r="E13" s="346"/>
      <c r="F13" s="346" t="s">
        <v>177</v>
      </c>
      <c r="G13" s="346"/>
      <c r="H13" s="346"/>
      <c r="I13" s="346"/>
      <c r="J13" s="346">
        <v>7</v>
      </c>
      <c r="K13" s="346"/>
      <c r="L13" s="346"/>
      <c r="M13" s="346"/>
      <c r="N13" s="346"/>
      <c r="O13" s="361">
        <v>6</v>
      </c>
    </row>
    <row r="14" spans="1:15" ht="12.75">
      <c r="A14" s="363">
        <v>79</v>
      </c>
      <c r="B14" s="364" t="s">
        <v>514</v>
      </c>
      <c r="C14" s="365" t="s">
        <v>6</v>
      </c>
      <c r="D14" s="366" t="s">
        <v>491</v>
      </c>
      <c r="E14" s="365"/>
      <c r="F14" s="365" t="s">
        <v>370</v>
      </c>
      <c r="G14" s="365"/>
      <c r="H14" s="365"/>
      <c r="I14" s="365"/>
      <c r="J14" s="365"/>
      <c r="K14" s="365"/>
      <c r="L14" s="365"/>
      <c r="M14" s="365">
        <v>6</v>
      </c>
      <c r="N14" s="365"/>
      <c r="O14" s="361">
        <v>6</v>
      </c>
    </row>
    <row r="15" spans="1:15" ht="12.75">
      <c r="A15" s="367">
        <v>26</v>
      </c>
      <c r="B15" s="368" t="s">
        <v>515</v>
      </c>
      <c r="C15" s="369" t="s">
        <v>4</v>
      </c>
      <c r="D15" s="370" t="s">
        <v>492</v>
      </c>
      <c r="E15" s="324" t="s">
        <v>316</v>
      </c>
      <c r="F15" s="369" t="s">
        <v>62</v>
      </c>
      <c r="G15" s="369"/>
      <c r="H15" s="369"/>
      <c r="I15" s="369"/>
      <c r="J15" s="369"/>
      <c r="K15" s="369"/>
      <c r="L15" s="369"/>
      <c r="M15" s="369"/>
      <c r="N15" s="369">
        <v>10</v>
      </c>
      <c r="O15" s="361">
        <v>10</v>
      </c>
    </row>
    <row r="16" spans="1:15" ht="12.75">
      <c r="A16" s="352">
        <v>242</v>
      </c>
      <c r="B16" s="353" t="s">
        <v>516</v>
      </c>
      <c r="C16" s="354" t="s">
        <v>47</v>
      </c>
      <c r="D16" s="355" t="s">
        <v>493</v>
      </c>
      <c r="E16" s="354"/>
      <c r="F16" s="354" t="s">
        <v>370</v>
      </c>
      <c r="G16" s="354"/>
      <c r="H16" s="354"/>
      <c r="I16" s="354"/>
      <c r="J16" s="354"/>
      <c r="K16" s="354">
        <v>7</v>
      </c>
      <c r="L16" s="354"/>
      <c r="M16" s="354"/>
      <c r="N16" s="354"/>
      <c r="O16" s="361">
        <v>5</v>
      </c>
    </row>
    <row r="17" spans="1:15" ht="12.75">
      <c r="A17" s="352">
        <v>25</v>
      </c>
      <c r="B17" s="353" t="s">
        <v>517</v>
      </c>
      <c r="C17" s="354" t="s">
        <v>47</v>
      </c>
      <c r="D17" s="355" t="s">
        <v>494</v>
      </c>
      <c r="E17" s="354"/>
      <c r="F17" s="354" t="s">
        <v>62</v>
      </c>
      <c r="G17" s="354"/>
      <c r="H17" s="354"/>
      <c r="I17" s="354"/>
      <c r="J17" s="354"/>
      <c r="K17" s="354">
        <v>6</v>
      </c>
      <c r="L17" s="354"/>
      <c r="M17" s="354"/>
      <c r="N17" s="354"/>
      <c r="O17" s="361">
        <v>4</v>
      </c>
    </row>
    <row r="18" spans="1:15" ht="12.75">
      <c r="A18" s="363">
        <v>119</v>
      </c>
      <c r="B18" s="364" t="s">
        <v>405</v>
      </c>
      <c r="C18" s="365" t="s">
        <v>6</v>
      </c>
      <c r="D18" s="366" t="s">
        <v>495</v>
      </c>
      <c r="E18" s="365"/>
      <c r="F18" s="365" t="s">
        <v>370</v>
      </c>
      <c r="G18" s="365"/>
      <c r="H18" s="365"/>
      <c r="I18" s="365"/>
      <c r="J18" s="365"/>
      <c r="K18" s="365"/>
      <c r="L18" s="365"/>
      <c r="M18" s="365">
        <v>5</v>
      </c>
      <c r="N18" s="365"/>
      <c r="O18" s="361">
        <v>5</v>
      </c>
    </row>
    <row r="19" spans="1:15" ht="12.75">
      <c r="A19" s="363">
        <v>37</v>
      </c>
      <c r="B19" s="364" t="s">
        <v>518</v>
      </c>
      <c r="C19" s="365" t="s">
        <v>6</v>
      </c>
      <c r="D19" s="366" t="s">
        <v>496</v>
      </c>
      <c r="E19" s="365"/>
      <c r="F19" s="365" t="s">
        <v>62</v>
      </c>
      <c r="G19" s="365"/>
      <c r="H19" s="365"/>
      <c r="I19" s="365"/>
      <c r="J19" s="365"/>
      <c r="K19" s="365"/>
      <c r="L19" s="365"/>
      <c r="M19" s="365">
        <v>4</v>
      </c>
      <c r="N19" s="365"/>
      <c r="O19" s="361">
        <v>4</v>
      </c>
    </row>
    <row r="20" spans="1:15" ht="12.75">
      <c r="A20" s="363">
        <v>241</v>
      </c>
      <c r="B20" s="364" t="s">
        <v>519</v>
      </c>
      <c r="C20" s="365" t="s">
        <v>6</v>
      </c>
      <c r="D20" s="366" t="s">
        <v>497</v>
      </c>
      <c r="E20" s="365"/>
      <c r="F20" s="365" t="s">
        <v>370</v>
      </c>
      <c r="G20" s="365"/>
      <c r="H20" s="365"/>
      <c r="I20" s="365"/>
      <c r="J20" s="365"/>
      <c r="K20" s="365"/>
      <c r="L20" s="365"/>
      <c r="M20" s="365">
        <v>3</v>
      </c>
      <c r="N20" s="365"/>
      <c r="O20" s="361">
        <v>3</v>
      </c>
    </row>
    <row r="21" spans="1:15" ht="12.75">
      <c r="A21" s="331">
        <v>49</v>
      </c>
      <c r="B21" s="335" t="s">
        <v>520</v>
      </c>
      <c r="C21" s="332" t="s">
        <v>61</v>
      </c>
      <c r="D21" s="333" t="s">
        <v>498</v>
      </c>
      <c r="E21" s="332"/>
      <c r="F21" s="332" t="s">
        <v>370</v>
      </c>
      <c r="G21" s="332"/>
      <c r="H21" s="325"/>
      <c r="I21" s="325"/>
      <c r="J21" s="325"/>
      <c r="K21" s="325"/>
      <c r="L21" s="325"/>
      <c r="M21" s="325"/>
      <c r="N21" s="325"/>
      <c r="O21" s="361">
        <v>0</v>
      </c>
    </row>
    <row r="22" spans="1:15" ht="12.75">
      <c r="A22" s="331">
        <v>205</v>
      </c>
      <c r="B22" s="335" t="s">
        <v>521</v>
      </c>
      <c r="C22" s="332" t="s">
        <v>61</v>
      </c>
      <c r="D22" s="333" t="s">
        <v>499</v>
      </c>
      <c r="E22" s="332"/>
      <c r="F22" s="332" t="s">
        <v>62</v>
      </c>
      <c r="G22" s="332"/>
      <c r="H22" s="325"/>
      <c r="I22" s="325"/>
      <c r="J22" s="325"/>
      <c r="K22" s="325"/>
      <c r="L22" s="325"/>
      <c r="M22" s="325"/>
      <c r="N22" s="325"/>
      <c r="O22" s="361">
        <v>0</v>
      </c>
    </row>
    <row r="23" spans="1:15" ht="12.75">
      <c r="A23" s="352">
        <v>11</v>
      </c>
      <c r="B23" s="353" t="s">
        <v>522</v>
      </c>
      <c r="C23" s="354" t="s">
        <v>47</v>
      </c>
      <c r="D23" s="355" t="s">
        <v>500</v>
      </c>
      <c r="E23" s="354"/>
      <c r="F23" s="354" t="s">
        <v>344</v>
      </c>
      <c r="G23" s="354"/>
      <c r="H23" s="354"/>
      <c r="I23" s="354"/>
      <c r="J23" s="354"/>
      <c r="K23" s="354">
        <v>5</v>
      </c>
      <c r="L23" s="354"/>
      <c r="M23" s="354"/>
      <c r="N23" s="354"/>
      <c r="O23" s="361">
        <v>2</v>
      </c>
    </row>
    <row r="24" spans="1:15" ht="12.75">
      <c r="A24" s="331">
        <v>72</v>
      </c>
      <c r="B24" s="335" t="s">
        <v>523</v>
      </c>
      <c r="C24" s="332" t="s">
        <v>61</v>
      </c>
      <c r="D24" s="333" t="s">
        <v>501</v>
      </c>
      <c r="E24" s="332"/>
      <c r="F24" s="332" t="s">
        <v>344</v>
      </c>
      <c r="G24" s="332"/>
      <c r="H24" s="325"/>
      <c r="I24" s="325"/>
      <c r="J24" s="325"/>
      <c r="K24" s="325"/>
      <c r="L24" s="325"/>
      <c r="M24" s="325"/>
      <c r="N24" s="325"/>
      <c r="O24" s="361">
        <v>0</v>
      </c>
    </row>
    <row r="25" spans="1:15" ht="13.5" thickBot="1">
      <c r="A25" s="356">
        <v>19</v>
      </c>
      <c r="B25" s="357" t="s">
        <v>524</v>
      </c>
      <c r="C25" s="358" t="s">
        <v>47</v>
      </c>
      <c r="D25" s="359" t="s">
        <v>502</v>
      </c>
      <c r="E25" s="358"/>
      <c r="F25" s="358" t="s">
        <v>75</v>
      </c>
      <c r="G25" s="358"/>
      <c r="H25" s="358"/>
      <c r="I25" s="358"/>
      <c r="J25" s="358"/>
      <c r="K25" s="358">
        <v>4</v>
      </c>
      <c r="L25" s="358"/>
      <c r="M25" s="358"/>
      <c r="N25" s="358"/>
      <c r="O25" s="362">
        <v>1</v>
      </c>
    </row>
    <row r="26" spans="6:15" ht="12.75">
      <c r="F26" s="327" t="s">
        <v>54</v>
      </c>
      <c r="G26" s="328">
        <f>COUNTA(G2:G25)</f>
        <v>0</v>
      </c>
      <c r="H26" s="328">
        <f aca="true" t="shared" si="0" ref="H26:O26">COUNTA(H2:H25)</f>
        <v>1</v>
      </c>
      <c r="I26" s="328">
        <f t="shared" si="0"/>
        <v>3</v>
      </c>
      <c r="J26" s="328">
        <f t="shared" si="0"/>
        <v>2</v>
      </c>
      <c r="K26" s="328">
        <f t="shared" si="0"/>
        <v>5</v>
      </c>
      <c r="L26" s="328">
        <f t="shared" si="0"/>
        <v>1</v>
      </c>
      <c r="M26" s="328">
        <f t="shared" si="0"/>
        <v>6</v>
      </c>
      <c r="N26" s="328">
        <f t="shared" si="0"/>
        <v>1</v>
      </c>
      <c r="O26" s="328">
        <f t="shared" si="0"/>
        <v>24</v>
      </c>
    </row>
    <row r="28" spans="2:3" ht="12.75">
      <c r="B28" s="329" t="s">
        <v>53</v>
      </c>
      <c r="C28" s="330" t="s">
        <v>503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2015-04-06T12:03:40Z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