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Calder" sheetId="2" r:id="rId2"/>
    <sheet name="Rd2 Sandown" sheetId="3" r:id="rId3"/>
    <sheet name="Championship Scoring" sheetId="4" r:id="rId4"/>
  </sheets>
  <definedNames/>
  <calcPr fullCalcOnLoad="1"/>
</workbook>
</file>

<file path=xl/sharedStrings.xml><?xml version="1.0" encoding="utf-8"?>
<sst xmlns="http://schemas.openxmlformats.org/spreadsheetml/2006/main" count="418" uniqueCount="193">
  <si>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</si>
  <si>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</si>
  <si>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</si>
  <si>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</si>
  <si>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</si>
  <si>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</si>
  <si>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</si>
  <si>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</si>
  <si>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</si>
  <si>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</si>
  <si>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</si>
  <si>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</si>
  <si>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</si>
  <si>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</si>
  <si>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</si>
  <si>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</si>
  <si>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</si>
  <si>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</si>
  <si>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</si>
  <si>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</si>
  <si>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</si>
  <si>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</si>
  <si>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</si>
  <si>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</si>
  <si>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</si>
  <si>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</si>
  <si>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</si>
  <si>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</si>
  <si>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</si>
  <si>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</si>
  <si>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</si>
  <si>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</si>
  <si>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</si>
  <si>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</si>
  <si>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</si>
  <si>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</si>
  <si>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</si>
  <si>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</si>
  <si>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</si>
  <si>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</si>
  <si>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Overall</t>
  </si>
  <si>
    <t>Full Results at:</t>
  </si>
  <si>
    <t># Entrants</t>
  </si>
  <si>
    <t>SMOD</t>
  </si>
  <si>
    <t>S16</t>
  </si>
  <si>
    <t>T</t>
  </si>
  <si>
    <t>iming by :- Time</t>
  </si>
  <si>
    <t>tronics P</t>
  </si>
  <si>
    <t>ty Ltd - 03</t>
  </si>
  <si>
    <t xml:space="preserve">Peter </t>
  </si>
  <si>
    <t xml:space="preserve">Robert </t>
  </si>
  <si>
    <t>Paul</t>
  </si>
  <si>
    <t xml:space="preserve">GARNER </t>
  </si>
  <si>
    <t>DANNOCK</t>
  </si>
  <si>
    <t>DOWNES</t>
  </si>
  <si>
    <t>PHILLIPS</t>
  </si>
  <si>
    <t>OUZAS</t>
  </si>
  <si>
    <t>LEDWITH</t>
  </si>
  <si>
    <t xml:space="preserve">Simeon </t>
  </si>
  <si>
    <t xml:space="preserve">Paul </t>
  </si>
  <si>
    <t>Super Modified</t>
  </si>
  <si>
    <t>GARNER</t>
  </si>
  <si>
    <t>S7</t>
  </si>
  <si>
    <t>S19</t>
  </si>
  <si>
    <t>S4</t>
  </si>
  <si>
    <t>S22</t>
  </si>
  <si>
    <t>NA Clubman</t>
  </si>
  <si>
    <t>NB Clubman</t>
  </si>
  <si>
    <t>Standard ND</t>
  </si>
  <si>
    <t>1. Calder 12/4/15</t>
  </si>
  <si>
    <t>2. Sandown 9/5/15</t>
  </si>
  <si>
    <t>3. Broadford 14/6/15</t>
  </si>
  <si>
    <t>4. Phillip Island 4/7/15</t>
  </si>
  <si>
    <t>5. Winton 2/8/15</t>
  </si>
  <si>
    <t>6. Sydney Motorsport Park 29/8/15</t>
  </si>
  <si>
    <t>7. Sandown 5/9/15</t>
  </si>
  <si>
    <t>8. Calder 10/10/15</t>
  </si>
  <si>
    <t>MX5 Vic - MOTORSPORT CHAMPIONSHIP 2015</t>
  </si>
  <si>
    <t>Paul Ledwith</t>
  </si>
  <si>
    <t>1:07.7995</t>
  </si>
  <si>
    <t>Dave Moore</t>
  </si>
  <si>
    <t>1:09.7285</t>
  </si>
  <si>
    <t>S28</t>
  </si>
  <si>
    <t>Brendan Beavis</t>
  </si>
  <si>
    <t>1:09.7405</t>
  </si>
  <si>
    <t>Russell Garner</t>
  </si>
  <si>
    <t>1:10.3575</t>
  </si>
  <si>
    <t>S25</t>
  </si>
  <si>
    <t>Randy Stagno Navarra</t>
  </si>
  <si>
    <t>1:11.3075</t>
  </si>
  <si>
    <t>S35</t>
  </si>
  <si>
    <t>Alan Conrad</t>
  </si>
  <si>
    <t>1:13.7394</t>
  </si>
  <si>
    <t>Gavin Newman</t>
  </si>
  <si>
    <t>1:14.0052</t>
  </si>
  <si>
    <t>S31</t>
  </si>
  <si>
    <t>Peter Phillips</t>
  </si>
  <si>
    <t>1:14.2173</t>
  </si>
  <si>
    <t>Fabian Mastronardi</t>
  </si>
  <si>
    <t>1:14.3297</t>
  </si>
  <si>
    <t>Max Lloyd</t>
  </si>
  <si>
    <t>1:14.6560</t>
  </si>
  <si>
    <t>Tim Meaden</t>
  </si>
  <si>
    <t>1:14.6678</t>
  </si>
  <si>
    <t>Noel Heritage</t>
  </si>
  <si>
    <t>1:14.7969</t>
  </si>
  <si>
    <t>Robert Downes</t>
  </si>
  <si>
    <t>1:14.8072</t>
  </si>
  <si>
    <t>Leon Bogers</t>
  </si>
  <si>
    <t>1:15.3567</t>
  </si>
  <si>
    <t>Dean Hasnat</t>
  </si>
  <si>
    <t>1:15.9566</t>
  </si>
  <si>
    <t>Peter Dannock</t>
  </si>
  <si>
    <t>1:16.3015</t>
  </si>
  <si>
    <t>Simeon Ouzas</t>
  </si>
  <si>
    <t>1:16.5093</t>
  </si>
  <si>
    <t>S33</t>
  </si>
  <si>
    <t>John Downes</t>
  </si>
  <si>
    <t>1:17.0244</t>
  </si>
  <si>
    <t>Ben Mott</t>
  </si>
  <si>
    <t>1:17.3404</t>
  </si>
  <si>
    <t>http://racing.natsoft.com.au/637192258/object_494884.89Z/Result?38</t>
  </si>
  <si>
    <t>9. Broadford 1/11/15</t>
  </si>
  <si>
    <t>NBC</t>
  </si>
  <si>
    <t>NAC</t>
  </si>
  <si>
    <t>New Lap record</t>
  </si>
  <si>
    <t>Gavin</t>
  </si>
  <si>
    <t>NEWMAN</t>
  </si>
  <si>
    <t>Alan</t>
  </si>
  <si>
    <t>CONRAD</t>
  </si>
  <si>
    <t>Noel</t>
  </si>
  <si>
    <t>HERITAGE</t>
  </si>
  <si>
    <t xml:space="preserve">Gavin </t>
  </si>
  <si>
    <t>Ben</t>
  </si>
  <si>
    <t>MOTT</t>
  </si>
  <si>
    <t>Dave</t>
  </si>
  <si>
    <t>MOORE</t>
  </si>
  <si>
    <t>S15</t>
  </si>
  <si>
    <t>1:26.8836</t>
  </si>
  <si>
    <t>S3</t>
  </si>
  <si>
    <t>1:29.0874</t>
  </si>
  <si>
    <t>NSW</t>
  </si>
  <si>
    <t>1:29.4952</t>
  </si>
  <si>
    <t>S11</t>
  </si>
  <si>
    <t>1:30.7145</t>
  </si>
  <si>
    <t>1:31.2933</t>
  </si>
  <si>
    <t>1:34.4217</t>
  </si>
  <si>
    <t>1:35.0221</t>
  </si>
  <si>
    <t>-</t>
  </si>
  <si>
    <t>1:35.5548</t>
  </si>
  <si>
    <t>1:36.2553</t>
  </si>
  <si>
    <t>1:36.3722</t>
  </si>
  <si>
    <t>1:36.9555</t>
  </si>
  <si>
    <t>S18</t>
  </si>
  <si>
    <t>1:37.5826</t>
  </si>
  <si>
    <t>1:37.8466</t>
  </si>
  <si>
    <t>1:37.9619</t>
  </si>
  <si>
    <t>1:38.0621</t>
  </si>
  <si>
    <t>1:39.0862</t>
  </si>
  <si>
    <t>1:40.9772</t>
  </si>
  <si>
    <t>1:42.0578</t>
  </si>
  <si>
    <t>1:44.0089</t>
  </si>
  <si>
    <t>http://racing.natsoft.com.au/637122683/object_631311.85S/Result?25</t>
  </si>
  <si>
    <t>New lap record</t>
  </si>
  <si>
    <t>PARR</t>
  </si>
  <si>
    <t>Tim</t>
  </si>
  <si>
    <t>EMERY</t>
  </si>
  <si>
    <t>VELLIS</t>
  </si>
  <si>
    <t>George</t>
  </si>
  <si>
    <t>Paul LEDWITH</t>
  </si>
  <si>
    <t>Dave MOORE</t>
  </si>
  <si>
    <t>Ralph THOMPSON</t>
  </si>
  <si>
    <t>Russell GARNER</t>
  </si>
  <si>
    <t>Robert PARR</t>
  </si>
  <si>
    <t>Gavin NEWMAN</t>
  </si>
  <si>
    <t>Alan CONRAD</t>
  </si>
  <si>
    <t xml:space="preserve">Tim MEADEN </t>
  </si>
  <si>
    <t xml:space="preserve">Max LLOYD </t>
  </si>
  <si>
    <t xml:space="preserve">Noel HERITAGE </t>
  </si>
  <si>
    <t xml:space="preserve">Leon BOGERS </t>
  </si>
  <si>
    <t xml:space="preserve">Robert DOWNES </t>
  </si>
  <si>
    <t xml:space="preserve">Simeon OUZAS </t>
  </si>
  <si>
    <t xml:space="preserve">Tim EMERY </t>
  </si>
  <si>
    <t xml:space="preserve">Peter DANNOCK </t>
  </si>
  <si>
    <t xml:space="preserve">Ben MOTT </t>
  </si>
  <si>
    <t xml:space="preserve">John REID </t>
  </si>
  <si>
    <t xml:space="preserve">George VELLIS </t>
  </si>
  <si>
    <t xml:space="preserve">Siddique FISHER </t>
  </si>
  <si>
    <t>MEADEN</t>
  </si>
  <si>
    <t>Leon</t>
  </si>
  <si>
    <t>BOGERS</t>
  </si>
  <si>
    <t>Max</t>
  </si>
  <si>
    <t>LLOYD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</si>
</sst>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7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left"/>
    </xf>
    <xf numFmtId="0" fontId="2" fillId="0" borderId="0" xfId="53" applyAlignment="1" applyProtection="1">
      <alignment horizontal="left"/>
      <protection/>
    </xf>
    <xf numFmtId="0" fontId="0" fillId="35" borderId="1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5" fillId="37" borderId="0" xfId="0" applyFont="1" applyFill="1" applyBorder="1" applyAlignment="1">
      <alignment horizontal="center" vertical="center"/>
    </xf>
    <xf numFmtId="179" fontId="5" fillId="3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49" fontId="0" fillId="38" borderId="0" xfId="0" applyNumberForma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ill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6" fillId="39" borderId="0" xfId="0" applyFont="1" applyFill="1" applyBorder="1" applyAlignment="1">
      <alignment/>
    </xf>
    <xf numFmtId="179" fontId="0" fillId="39" borderId="0" xfId="0" applyNumberForma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 horizontal="left"/>
    </xf>
    <xf numFmtId="179" fontId="0" fillId="39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40" borderId="16" xfId="0" applyNumberFormat="1" applyFont="1" applyFill="1" applyBorder="1" applyAlignment="1">
      <alignment horizontal="center"/>
    </xf>
    <xf numFmtId="0" fontId="5" fillId="40" borderId="17" xfId="0" applyNumberFormat="1" applyFont="1" applyFill="1" applyBorder="1" applyAlignment="1">
      <alignment horizontal="center"/>
    </xf>
    <xf numFmtId="0" fontId="5" fillId="40" borderId="18" xfId="0" applyNumberFormat="1" applyFont="1" applyFill="1" applyBorder="1" applyAlignment="1">
      <alignment horizontal="center"/>
    </xf>
    <xf numFmtId="0" fontId="5" fillId="38" borderId="16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5" fillId="38" borderId="18" xfId="0" applyNumberFormat="1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0" fontId="5" fillId="35" borderId="18" xfId="0" applyNumberFormat="1" applyFont="1" applyFill="1" applyBorder="1" applyAlignment="1">
      <alignment horizontal="center"/>
    </xf>
    <xf numFmtId="0" fontId="5" fillId="39" borderId="16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5" fillId="32" borderId="16" xfId="0" applyNumberFormat="1" applyFont="1" applyFill="1" applyBorder="1" applyAlignment="1">
      <alignment horizontal="center"/>
    </xf>
    <xf numFmtId="0" fontId="5" fillId="32" borderId="17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5" fillId="11" borderId="16" xfId="0" applyNumberFormat="1" applyFont="1" applyFill="1" applyBorder="1" applyAlignment="1">
      <alignment horizontal="center"/>
    </xf>
    <xf numFmtId="0" fontId="5" fillId="11" borderId="17" xfId="0" applyNumberFormat="1" applyFont="1" applyFill="1" applyBorder="1" applyAlignment="1">
      <alignment horizontal="center"/>
    </xf>
    <xf numFmtId="0" fontId="5" fillId="11" borderId="18" xfId="0" applyNumberFormat="1" applyFont="1" applyFill="1" applyBorder="1" applyAlignment="1">
      <alignment horizontal="center"/>
    </xf>
    <xf numFmtId="0" fontId="5" fillId="36" borderId="16" xfId="0" applyNumberFormat="1" applyFont="1" applyFill="1" applyBorder="1" applyAlignment="1">
      <alignment horizontal="center"/>
    </xf>
    <xf numFmtId="0" fontId="5" fillId="36" borderId="17" xfId="0" applyNumberFormat="1" applyFont="1" applyFill="1" applyBorder="1" applyAlignment="1">
      <alignment horizontal="center"/>
    </xf>
    <xf numFmtId="0" fontId="5" fillId="36" borderId="18" xfId="0" applyNumberFormat="1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40" borderId="19" xfId="0" applyFont="1" applyFill="1" applyBorder="1" applyAlignment="1" quotePrefix="1">
      <alignment horizontal="center"/>
    </xf>
    <xf numFmtId="0" fontId="5" fillId="40" borderId="11" xfId="0" applyFont="1" applyFill="1" applyBorder="1" applyAlignment="1" quotePrefix="1">
      <alignment horizontal="center"/>
    </xf>
    <xf numFmtId="0" fontId="5" fillId="40" borderId="20" xfId="0" applyFont="1" applyFill="1" applyBorder="1" applyAlignment="1" quotePrefix="1">
      <alignment horizontal="center"/>
    </xf>
    <xf numFmtId="0" fontId="5" fillId="40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1" borderId="19" xfId="0" applyFill="1" applyBorder="1" applyAlignment="1">
      <alignment horizontal="center" vertical="center"/>
    </xf>
    <xf numFmtId="0" fontId="0" fillId="11" borderId="15" xfId="0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0" fillId="38" borderId="1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179" fontId="0" fillId="41" borderId="0" xfId="0" applyNumberFormat="1" applyFill="1" applyBorder="1" applyAlignment="1">
      <alignment/>
    </xf>
    <xf numFmtId="0" fontId="5" fillId="41" borderId="0" xfId="0" applyFont="1" applyFill="1" applyBorder="1" applyAlignment="1" quotePrefix="1">
      <alignment horizontal="center"/>
    </xf>
    <xf numFmtId="0" fontId="5" fillId="41" borderId="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ont="1" applyFill="1" applyAlignment="1">
      <alignment horizontal="center"/>
    </xf>
    <xf numFmtId="0" fontId="5" fillId="41" borderId="16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5" fillId="41" borderId="17" xfId="0" applyNumberFormat="1" applyFont="1" applyFill="1" applyBorder="1" applyAlignment="1">
      <alignment horizontal="center"/>
    </xf>
    <xf numFmtId="0" fontId="5" fillId="41" borderId="18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5" fillId="41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0" fillId="32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11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49" fontId="0" fillId="39" borderId="0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49" fontId="5" fillId="38" borderId="0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5" fillId="11" borderId="15" xfId="0" applyNumberFormat="1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5" fillId="41" borderId="0" xfId="0" applyNumberFormat="1" applyFont="1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1" borderId="19" xfId="0" applyFill="1" applyBorder="1" applyAlignment="1">
      <alignment/>
    </xf>
    <xf numFmtId="0" fontId="0" fillId="32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9" borderId="11" xfId="0" applyFill="1" applyBorder="1" applyAlignment="1">
      <alignment/>
    </xf>
    <xf numFmtId="179" fontId="0" fillId="39" borderId="12" xfId="0" applyNumberForma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0" fillId="41" borderId="13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Relationship Id="rId2" Type="http://schemas.openxmlformats.org/officeDocument/2006/relationships/hyperlink" Target="http://racing.natsoft.com.au/637192258/object_494884.89Z/Result?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7122683/object_631311.85S/Result?2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307" t="s">
        <v>77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6" s="27" customFormat="1" ht="107.25" customHeight="1" thickBot="1">
      <c r="A2" s="2" t="s">
        <v>0</v>
      </c>
      <c r="B2" s="96" t="s">
        <v>1</v>
      </c>
      <c r="C2" s="96"/>
      <c r="D2" s="2" t="s">
        <v>2</v>
      </c>
      <c r="E2" s="97" t="s">
        <v>3</v>
      </c>
      <c r="F2" s="98" t="s">
        <v>69</v>
      </c>
      <c r="G2" s="98" t="s">
        <v>70</v>
      </c>
      <c r="H2" s="98" t="s">
        <v>71</v>
      </c>
      <c r="I2" s="98" t="s">
        <v>72</v>
      </c>
      <c r="J2" s="98" t="s">
        <v>73</v>
      </c>
      <c r="K2" s="98" t="s">
        <v>74</v>
      </c>
      <c r="L2" s="98" t="s">
        <v>75</v>
      </c>
      <c r="M2" s="98" t="s">
        <v>76</v>
      </c>
      <c r="N2" s="98" t="s">
        <v>122</v>
      </c>
      <c r="O2" s="26"/>
      <c r="P2" s="26"/>
    </row>
    <row r="3" spans="1:14" s="5" customFormat="1" ht="12.75">
      <c r="A3" s="189">
        <v>1</v>
      </c>
      <c r="B3" s="291" t="s">
        <v>59</v>
      </c>
      <c r="C3" s="198" t="s">
        <v>57</v>
      </c>
      <c r="D3" s="107" t="s">
        <v>16</v>
      </c>
      <c r="E3" s="141">
        <f>SUM(F3:N3)-SMALL(F3:N3,2)-MIN(F3:N3)</f>
        <v>20</v>
      </c>
      <c r="F3" s="239">
        <v>10</v>
      </c>
      <c r="G3" s="118">
        <v>10</v>
      </c>
      <c r="H3" s="118">
        <v>0</v>
      </c>
      <c r="I3" s="118">
        <v>0</v>
      </c>
      <c r="J3" s="117">
        <v>0</v>
      </c>
      <c r="K3" s="117">
        <v>0</v>
      </c>
      <c r="L3" s="117">
        <v>0</v>
      </c>
      <c r="M3" s="118">
        <v>0</v>
      </c>
      <c r="N3" s="107">
        <v>0</v>
      </c>
    </row>
    <row r="4" spans="1:14" s="5" customFormat="1" ht="12.75">
      <c r="A4" s="190">
        <v>1</v>
      </c>
      <c r="B4" s="292" t="s">
        <v>18</v>
      </c>
      <c r="C4" s="46" t="s">
        <v>52</v>
      </c>
      <c r="D4" s="94" t="s">
        <v>43</v>
      </c>
      <c r="E4" s="142">
        <f>SUM(F4:N4)-SMALL(F4:N4,2)-MIN(F4:N4)</f>
        <v>20</v>
      </c>
      <c r="F4" s="227">
        <v>10</v>
      </c>
      <c r="G4" s="49">
        <v>10</v>
      </c>
      <c r="H4" s="49">
        <v>0</v>
      </c>
      <c r="I4" s="49">
        <v>0</v>
      </c>
      <c r="J4" s="53">
        <v>0</v>
      </c>
      <c r="K4" s="53">
        <v>0</v>
      </c>
      <c r="L4" s="53">
        <v>0</v>
      </c>
      <c r="M4" s="49">
        <v>0</v>
      </c>
      <c r="N4" s="94">
        <v>0</v>
      </c>
    </row>
    <row r="5" spans="1:14" s="5" customFormat="1" ht="12.75">
      <c r="A5" s="190">
        <v>1</v>
      </c>
      <c r="B5" s="293" t="s">
        <v>132</v>
      </c>
      <c r="C5" s="45" t="s">
        <v>127</v>
      </c>
      <c r="D5" s="188" t="s">
        <v>13</v>
      </c>
      <c r="E5" s="142">
        <f>SUM(F5:N5)-SMALL(F5:N5,2)-MIN(F5:N5)</f>
        <v>20</v>
      </c>
      <c r="F5" s="228">
        <v>10</v>
      </c>
      <c r="G5" s="48">
        <v>10</v>
      </c>
      <c r="H5" s="48">
        <v>0</v>
      </c>
      <c r="I5" s="48">
        <v>0</v>
      </c>
      <c r="J5" s="65">
        <v>0</v>
      </c>
      <c r="K5" s="65">
        <v>0</v>
      </c>
      <c r="L5" s="65">
        <v>0</v>
      </c>
      <c r="M5" s="48">
        <v>0</v>
      </c>
      <c r="N5" s="188">
        <v>0</v>
      </c>
    </row>
    <row r="6" spans="1:14" s="5" customFormat="1" ht="12.75">
      <c r="A6" s="190">
        <v>1</v>
      </c>
      <c r="B6" s="294" t="s">
        <v>128</v>
      </c>
      <c r="C6" s="205" t="s">
        <v>129</v>
      </c>
      <c r="D6" s="295" t="s">
        <v>5</v>
      </c>
      <c r="E6" s="142">
        <f>SUM(F6:N6)-SMALL(F6:N6,2)-MIN(F6:N6)</f>
        <v>20</v>
      </c>
      <c r="F6" s="230">
        <v>10</v>
      </c>
      <c r="G6" s="130">
        <v>10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  <c r="N6" s="187">
        <v>0</v>
      </c>
    </row>
    <row r="7" spans="1:14" s="5" customFormat="1" ht="12.75">
      <c r="A7" s="190">
        <v>1</v>
      </c>
      <c r="B7" s="296" t="s">
        <v>50</v>
      </c>
      <c r="C7" s="119" t="s">
        <v>54</v>
      </c>
      <c r="D7" s="122" t="s">
        <v>4</v>
      </c>
      <c r="E7" s="142">
        <f>SUM(F7:N7)-SMALL(F7:N7,2)-MIN(F7:N7)</f>
        <v>20</v>
      </c>
      <c r="F7" s="232">
        <v>10</v>
      </c>
      <c r="G7" s="121">
        <v>10</v>
      </c>
      <c r="H7" s="121">
        <v>0</v>
      </c>
      <c r="I7" s="121">
        <v>0</v>
      </c>
      <c r="J7" s="120">
        <v>0</v>
      </c>
      <c r="K7" s="120">
        <v>0</v>
      </c>
      <c r="L7" s="120">
        <v>0</v>
      </c>
      <c r="M7" s="121">
        <v>0</v>
      </c>
      <c r="N7" s="122">
        <v>0</v>
      </c>
    </row>
    <row r="8" spans="1:16" ht="12.75">
      <c r="A8" s="192">
        <v>6</v>
      </c>
      <c r="B8" s="297" t="s">
        <v>49</v>
      </c>
      <c r="C8" s="74" t="s">
        <v>53</v>
      </c>
      <c r="D8" s="93" t="s">
        <v>6</v>
      </c>
      <c r="E8" s="142">
        <f>SUM(F8:N8)-SMALL(F8:N8,2)-MIN(F8:N8)</f>
        <v>17</v>
      </c>
      <c r="F8" s="231">
        <v>10</v>
      </c>
      <c r="G8" s="75">
        <v>7</v>
      </c>
      <c r="H8" s="75">
        <v>0</v>
      </c>
      <c r="I8" s="75">
        <v>0</v>
      </c>
      <c r="J8" s="78">
        <v>0</v>
      </c>
      <c r="K8" s="78">
        <v>0</v>
      </c>
      <c r="L8" s="78">
        <v>0</v>
      </c>
      <c r="M8" s="75">
        <v>0</v>
      </c>
      <c r="N8" s="93">
        <v>0</v>
      </c>
      <c r="O8" s="14"/>
      <c r="P8" s="15"/>
    </row>
    <row r="9" spans="1:14" s="5" customFormat="1" ht="12.75">
      <c r="A9" s="190">
        <v>6</v>
      </c>
      <c r="B9" s="297" t="s">
        <v>58</v>
      </c>
      <c r="C9" s="74" t="s">
        <v>56</v>
      </c>
      <c r="D9" s="93" t="s">
        <v>6</v>
      </c>
      <c r="E9" s="142">
        <f>SUM(F9:N9)-SMALL(F9:N9,2)-MIN(F9:N9)</f>
        <v>17</v>
      </c>
      <c r="F9" s="231">
        <v>7</v>
      </c>
      <c r="G9" s="75">
        <v>10</v>
      </c>
      <c r="H9" s="75">
        <v>0</v>
      </c>
      <c r="I9" s="75">
        <v>0</v>
      </c>
      <c r="J9" s="78">
        <v>0</v>
      </c>
      <c r="K9" s="78">
        <v>0</v>
      </c>
      <c r="L9" s="78">
        <v>0</v>
      </c>
      <c r="M9" s="75">
        <v>0</v>
      </c>
      <c r="N9" s="93">
        <v>0</v>
      </c>
    </row>
    <row r="10" spans="1:16" ht="12.75">
      <c r="A10" s="190">
        <v>6</v>
      </c>
      <c r="B10" s="308" t="s">
        <v>191</v>
      </c>
      <c r="C10" s="249" t="s">
        <v>192</v>
      </c>
      <c r="D10" s="95" t="s">
        <v>123</v>
      </c>
      <c r="E10" s="142">
        <f>SUM(F10:N10)-SMALL(F10:N10,2)-MIN(F10:N10)</f>
        <v>17</v>
      </c>
      <c r="F10" s="229">
        <v>7</v>
      </c>
      <c r="G10" s="50">
        <v>10</v>
      </c>
      <c r="H10" s="50">
        <v>0</v>
      </c>
      <c r="I10" s="50">
        <v>0</v>
      </c>
      <c r="J10" s="59">
        <v>0</v>
      </c>
      <c r="K10" s="59">
        <v>0</v>
      </c>
      <c r="L10" s="59">
        <v>0</v>
      </c>
      <c r="M10" s="50">
        <v>0</v>
      </c>
      <c r="N10" s="95">
        <v>0</v>
      </c>
      <c r="O10" s="14"/>
      <c r="P10" s="15"/>
    </row>
    <row r="11" spans="1:14" s="5" customFormat="1" ht="12.75">
      <c r="A11" s="226">
        <v>9</v>
      </c>
      <c r="B11" s="299" t="s">
        <v>135</v>
      </c>
      <c r="C11" s="76" t="s">
        <v>136</v>
      </c>
      <c r="D11" s="236" t="s">
        <v>17</v>
      </c>
      <c r="E11" s="142">
        <f>SUM(F11:N11)-SMALL(F11:N11,2)-MIN(F11:N11)</f>
        <v>14</v>
      </c>
      <c r="F11" s="240">
        <v>7</v>
      </c>
      <c r="G11" s="77">
        <v>7</v>
      </c>
      <c r="H11" s="77">
        <v>0</v>
      </c>
      <c r="I11" s="77">
        <v>0</v>
      </c>
      <c r="J11" s="85">
        <v>0</v>
      </c>
      <c r="K11" s="85">
        <v>0</v>
      </c>
      <c r="L11" s="85">
        <v>0</v>
      </c>
      <c r="M11" s="77">
        <v>0</v>
      </c>
      <c r="N11" s="236">
        <v>0</v>
      </c>
    </row>
    <row r="12" spans="1:14" s="5" customFormat="1" ht="12.75">
      <c r="A12" s="226">
        <v>10</v>
      </c>
      <c r="B12" s="300" t="s">
        <v>165</v>
      </c>
      <c r="C12" s="301" t="s">
        <v>188</v>
      </c>
      <c r="D12" s="188" t="s">
        <v>13</v>
      </c>
      <c r="E12" s="142">
        <f>SUM(F12:N12)-SMALL(F12:N12,2)-MIN(F12:N12)</f>
        <v>13</v>
      </c>
      <c r="F12" s="228">
        <v>6</v>
      </c>
      <c r="G12" s="48">
        <v>7</v>
      </c>
      <c r="H12" s="48">
        <v>0</v>
      </c>
      <c r="I12" s="48">
        <v>0</v>
      </c>
      <c r="J12" s="65">
        <v>0</v>
      </c>
      <c r="K12" s="65">
        <v>0</v>
      </c>
      <c r="L12" s="65">
        <v>0</v>
      </c>
      <c r="M12" s="48">
        <v>0</v>
      </c>
      <c r="N12" s="188">
        <v>0</v>
      </c>
    </row>
    <row r="13" spans="1:14" s="5" customFormat="1" ht="12.75">
      <c r="A13" s="226">
        <v>10</v>
      </c>
      <c r="B13" s="298" t="s">
        <v>130</v>
      </c>
      <c r="C13" s="47" t="s">
        <v>131</v>
      </c>
      <c r="D13" s="95" t="s">
        <v>123</v>
      </c>
      <c r="E13" s="142">
        <f>SUM(F13:N13)-SMALL(F13:N13,2)-MIN(F13:N13)</f>
        <v>13</v>
      </c>
      <c r="F13" s="229">
        <v>6</v>
      </c>
      <c r="G13" s="50">
        <v>7</v>
      </c>
      <c r="H13" s="50">
        <v>0</v>
      </c>
      <c r="I13" s="50">
        <v>0</v>
      </c>
      <c r="J13" s="59">
        <v>0</v>
      </c>
      <c r="K13" s="59">
        <v>0</v>
      </c>
      <c r="L13" s="59">
        <v>0</v>
      </c>
      <c r="M13" s="50">
        <v>0</v>
      </c>
      <c r="N13" s="95">
        <v>0</v>
      </c>
    </row>
    <row r="14" spans="1:14" s="5" customFormat="1" ht="12.75">
      <c r="A14" s="226">
        <v>12</v>
      </c>
      <c r="B14" s="297" t="s">
        <v>133</v>
      </c>
      <c r="C14" s="74" t="s">
        <v>134</v>
      </c>
      <c r="D14" s="93" t="s">
        <v>6</v>
      </c>
      <c r="E14" s="142">
        <f>SUM(F14:N14)-SMALL(F14:N14,2)-MIN(F14:N14)</f>
        <v>12</v>
      </c>
      <c r="F14" s="231">
        <v>6</v>
      </c>
      <c r="G14" s="75">
        <v>6</v>
      </c>
      <c r="H14" s="75">
        <v>0</v>
      </c>
      <c r="I14" s="75">
        <v>0</v>
      </c>
      <c r="J14" s="78">
        <v>0</v>
      </c>
      <c r="K14" s="78">
        <v>0</v>
      </c>
      <c r="L14" s="78">
        <v>0</v>
      </c>
      <c r="M14" s="75">
        <v>0</v>
      </c>
      <c r="N14" s="93">
        <v>0</v>
      </c>
    </row>
    <row r="15" spans="1:14" s="5" customFormat="1" ht="12.75">
      <c r="A15" s="226">
        <v>13</v>
      </c>
      <c r="B15" s="300" t="s">
        <v>189</v>
      </c>
      <c r="C15" s="301" t="s">
        <v>190</v>
      </c>
      <c r="D15" s="188" t="s">
        <v>13</v>
      </c>
      <c r="E15" s="142">
        <f>SUM(F15:N15)-SMALL(F15:N15,2)-MIN(F15:N15)</f>
        <v>11</v>
      </c>
      <c r="F15" s="228">
        <v>5</v>
      </c>
      <c r="G15" s="48">
        <v>6</v>
      </c>
      <c r="H15" s="48">
        <v>0</v>
      </c>
      <c r="I15" s="48">
        <v>0</v>
      </c>
      <c r="J15" s="65">
        <v>0</v>
      </c>
      <c r="K15" s="65">
        <v>0</v>
      </c>
      <c r="L15" s="65">
        <v>0</v>
      </c>
      <c r="M15" s="48">
        <v>0</v>
      </c>
      <c r="N15" s="188">
        <v>0</v>
      </c>
    </row>
    <row r="16" spans="1:14" s="5" customFormat="1" ht="12.75">
      <c r="A16" s="226">
        <v>14</v>
      </c>
      <c r="B16" s="298" t="s">
        <v>49</v>
      </c>
      <c r="C16" s="47" t="s">
        <v>55</v>
      </c>
      <c r="D16" s="95" t="s">
        <v>123</v>
      </c>
      <c r="E16" s="142">
        <f>SUM(F16:N16)-SMALL(F16:N16,2)-MIN(F16:N16)</f>
        <v>10</v>
      </c>
      <c r="F16" s="229">
        <v>10</v>
      </c>
      <c r="G16" s="50">
        <v>0</v>
      </c>
      <c r="H16" s="50">
        <v>0</v>
      </c>
      <c r="I16" s="50">
        <v>0</v>
      </c>
      <c r="J16" s="59">
        <v>0</v>
      </c>
      <c r="K16" s="59">
        <v>0</v>
      </c>
      <c r="L16" s="59">
        <v>0</v>
      </c>
      <c r="M16" s="50">
        <v>0</v>
      </c>
      <c r="N16" s="95">
        <v>0</v>
      </c>
    </row>
    <row r="17" spans="1:14" s="5" customFormat="1" ht="12.75">
      <c r="A17" s="190">
        <v>14</v>
      </c>
      <c r="B17" s="302" t="s">
        <v>165</v>
      </c>
      <c r="C17" s="225" t="s">
        <v>166</v>
      </c>
      <c r="D17" s="303" t="s">
        <v>124</v>
      </c>
      <c r="E17" s="142">
        <f>SUM(F17:N17)-SMALL(F17:N17,2)-MIN(F17:N17)</f>
        <v>10</v>
      </c>
      <c r="F17" s="233">
        <v>0</v>
      </c>
      <c r="G17" s="209">
        <v>10</v>
      </c>
      <c r="H17" s="209">
        <v>0</v>
      </c>
      <c r="I17" s="209">
        <v>0</v>
      </c>
      <c r="J17" s="218">
        <v>0</v>
      </c>
      <c r="K17" s="218">
        <v>0</v>
      </c>
      <c r="L17" s="218">
        <v>0</v>
      </c>
      <c r="M17" s="209">
        <v>0</v>
      </c>
      <c r="N17" s="234">
        <v>0</v>
      </c>
    </row>
    <row r="18" spans="1:14" s="5" customFormat="1" ht="12.75">
      <c r="A18" s="190">
        <v>16</v>
      </c>
      <c r="B18" s="304" t="s">
        <v>19</v>
      </c>
      <c r="C18" s="247" t="s">
        <v>164</v>
      </c>
      <c r="D18" s="94" t="s">
        <v>43</v>
      </c>
      <c r="E18" s="142">
        <f>SUM(F18:N18)-SMALL(F18:N18,2)-MIN(F18:N18)</f>
        <v>7</v>
      </c>
      <c r="F18" s="227">
        <v>0</v>
      </c>
      <c r="G18" s="49">
        <v>7</v>
      </c>
      <c r="H18" s="49">
        <v>0</v>
      </c>
      <c r="I18" s="49">
        <v>0</v>
      </c>
      <c r="J18" s="53">
        <v>0</v>
      </c>
      <c r="K18" s="53">
        <v>0</v>
      </c>
      <c r="L18" s="53">
        <v>0</v>
      </c>
      <c r="M18" s="49">
        <v>0</v>
      </c>
      <c r="N18" s="94">
        <v>0</v>
      </c>
    </row>
    <row r="19" spans="1:14" s="5" customFormat="1" ht="13.5" thickBot="1">
      <c r="A19" s="191">
        <v>17</v>
      </c>
      <c r="B19" s="305" t="s">
        <v>168</v>
      </c>
      <c r="C19" s="237" t="s">
        <v>167</v>
      </c>
      <c r="D19" s="306" t="s">
        <v>124</v>
      </c>
      <c r="E19" s="143">
        <f>SUM(F19:N19)-SMALL(F19:N19,2)-MIN(F19:N19)</f>
        <v>5</v>
      </c>
      <c r="F19" s="241">
        <v>0</v>
      </c>
      <c r="G19" s="242">
        <v>5</v>
      </c>
      <c r="H19" s="242">
        <v>0</v>
      </c>
      <c r="I19" s="242">
        <v>0</v>
      </c>
      <c r="J19" s="238">
        <v>0</v>
      </c>
      <c r="K19" s="238">
        <v>0</v>
      </c>
      <c r="L19" s="238">
        <v>0</v>
      </c>
      <c r="M19" s="242">
        <v>0</v>
      </c>
      <c r="N19" s="243">
        <v>0</v>
      </c>
    </row>
    <row r="20" spans="1:16" ht="12.75">
      <c r="A20" s="3"/>
      <c r="B20" s="9"/>
      <c r="C20" s="9"/>
      <c r="D20" s="12"/>
      <c r="E20" s="12"/>
      <c r="F20" s="5"/>
      <c r="G20" s="5"/>
      <c r="H20" s="5"/>
      <c r="I20" s="5"/>
      <c r="J20" s="5"/>
      <c r="K20" s="5"/>
      <c r="L20" s="5"/>
      <c r="M20" s="5"/>
      <c r="N20" s="5"/>
      <c r="O20" s="14"/>
      <c r="P20" s="15"/>
    </row>
    <row r="21" spans="1:16" ht="15.75">
      <c r="A21" s="10" t="s">
        <v>7</v>
      </c>
      <c r="B21" s="6"/>
      <c r="C21" s="6"/>
      <c r="D21" s="17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5"/>
    </row>
    <row r="22" spans="1:16" ht="12.75">
      <c r="A22" s="16"/>
      <c r="B22" s="6"/>
      <c r="C22" s="6"/>
      <c r="D22" s="17"/>
      <c r="E22" s="24"/>
      <c r="F22" s="12"/>
      <c r="G22" s="12"/>
      <c r="H22" s="12"/>
      <c r="I22" s="12"/>
      <c r="J22" s="12"/>
      <c r="K22" s="12"/>
      <c r="L22" s="12"/>
      <c r="M22" s="12"/>
      <c r="N22" s="12"/>
      <c r="O22" s="14"/>
      <c r="P22" s="15"/>
    </row>
    <row r="23" spans="1:14" s="5" customFormat="1" ht="13.5" thickBot="1">
      <c r="A23" s="123" t="s">
        <v>8</v>
      </c>
      <c r="B23" s="124"/>
      <c r="C23" s="124"/>
      <c r="D23" s="7"/>
      <c r="E23" s="24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5" customFormat="1" ht="12.75">
      <c r="A24" s="125">
        <v>1</v>
      </c>
      <c r="B24" s="126" t="s">
        <v>19</v>
      </c>
      <c r="C24" s="126" t="s">
        <v>54</v>
      </c>
      <c r="D24" s="129" t="s">
        <v>4</v>
      </c>
      <c r="E24" s="144">
        <f aca="true" t="shared" si="0" ref="E24:E33">SUM(F24:N24)-SMALL(F24:N24,2)-MIN(F24:N24)</f>
        <v>20</v>
      </c>
      <c r="F24" s="120">
        <v>10</v>
      </c>
      <c r="G24" s="129">
        <v>10</v>
      </c>
      <c r="H24" s="129">
        <v>0</v>
      </c>
      <c r="I24" s="129">
        <v>0</v>
      </c>
      <c r="J24" s="120">
        <v>0</v>
      </c>
      <c r="K24" s="120">
        <v>0</v>
      </c>
      <c r="L24" s="120">
        <v>0</v>
      </c>
      <c r="M24" s="121">
        <v>0</v>
      </c>
      <c r="N24" s="121">
        <v>0</v>
      </c>
    </row>
    <row r="25" spans="1:14" s="5" customFormat="1" ht="12.75">
      <c r="A25" s="125">
        <v>2</v>
      </c>
      <c r="B25" s="126"/>
      <c r="C25" s="126"/>
      <c r="D25" s="129" t="s">
        <v>4</v>
      </c>
      <c r="E25" s="145">
        <f t="shared" si="0"/>
        <v>0</v>
      </c>
      <c r="F25" s="120">
        <v>0</v>
      </c>
      <c r="G25" s="129">
        <v>0</v>
      </c>
      <c r="H25" s="129">
        <v>0</v>
      </c>
      <c r="I25" s="129">
        <v>0</v>
      </c>
      <c r="J25" s="120">
        <v>0</v>
      </c>
      <c r="K25" s="120">
        <v>0</v>
      </c>
      <c r="L25" s="120">
        <v>0</v>
      </c>
      <c r="M25" s="121">
        <v>0</v>
      </c>
      <c r="N25" s="121">
        <v>0</v>
      </c>
    </row>
    <row r="26" spans="1:14" s="5" customFormat="1" ht="12.75">
      <c r="A26" s="125">
        <v>3</v>
      </c>
      <c r="B26" s="126"/>
      <c r="C26" s="126"/>
      <c r="D26" s="129" t="s">
        <v>4</v>
      </c>
      <c r="E26" s="145">
        <f t="shared" si="0"/>
        <v>0</v>
      </c>
      <c r="F26" s="120">
        <v>0</v>
      </c>
      <c r="G26" s="129">
        <v>0</v>
      </c>
      <c r="H26" s="129">
        <v>0</v>
      </c>
      <c r="I26" s="129">
        <v>0</v>
      </c>
      <c r="J26" s="120">
        <v>0</v>
      </c>
      <c r="K26" s="120">
        <v>0</v>
      </c>
      <c r="L26" s="120">
        <v>0</v>
      </c>
      <c r="M26" s="121">
        <v>0</v>
      </c>
      <c r="N26" s="121">
        <v>0</v>
      </c>
    </row>
    <row r="27" spans="1:16" ht="12.75">
      <c r="A27" s="125">
        <v>4</v>
      </c>
      <c r="B27" s="126"/>
      <c r="C27" s="126"/>
      <c r="D27" s="129" t="s">
        <v>4</v>
      </c>
      <c r="E27" s="145">
        <f t="shared" si="0"/>
        <v>0</v>
      </c>
      <c r="F27" s="120">
        <v>0</v>
      </c>
      <c r="G27" s="129">
        <v>0</v>
      </c>
      <c r="H27" s="129">
        <v>0</v>
      </c>
      <c r="I27" s="129">
        <v>0</v>
      </c>
      <c r="J27" s="120">
        <v>0</v>
      </c>
      <c r="K27" s="120">
        <v>0</v>
      </c>
      <c r="L27" s="120">
        <v>0</v>
      </c>
      <c r="M27" s="121">
        <v>0</v>
      </c>
      <c r="N27" s="121">
        <v>0</v>
      </c>
      <c r="O27" s="14"/>
      <c r="P27" s="15"/>
    </row>
    <row r="28" spans="1:16" ht="12.75">
      <c r="A28" s="127">
        <v>5</v>
      </c>
      <c r="B28" s="119"/>
      <c r="C28" s="119"/>
      <c r="D28" s="129" t="s">
        <v>4</v>
      </c>
      <c r="E28" s="145">
        <f t="shared" si="0"/>
        <v>0</v>
      </c>
      <c r="F28" s="120">
        <v>0</v>
      </c>
      <c r="G28" s="129">
        <v>0</v>
      </c>
      <c r="H28" s="129">
        <v>0</v>
      </c>
      <c r="I28" s="129">
        <v>0</v>
      </c>
      <c r="J28" s="120">
        <v>0</v>
      </c>
      <c r="K28" s="120">
        <v>0</v>
      </c>
      <c r="L28" s="120">
        <v>0</v>
      </c>
      <c r="M28" s="121">
        <v>0</v>
      </c>
      <c r="N28" s="121">
        <v>0</v>
      </c>
      <c r="O28" s="14"/>
      <c r="P28" s="15"/>
    </row>
    <row r="29" spans="1:16" ht="12.75">
      <c r="A29" s="127">
        <v>6</v>
      </c>
      <c r="B29" s="126"/>
      <c r="C29" s="126"/>
      <c r="D29" s="129" t="s">
        <v>4</v>
      </c>
      <c r="E29" s="145">
        <f t="shared" si="0"/>
        <v>0</v>
      </c>
      <c r="F29" s="120">
        <v>0</v>
      </c>
      <c r="G29" s="129">
        <v>0</v>
      </c>
      <c r="H29" s="129">
        <v>0</v>
      </c>
      <c r="I29" s="129">
        <v>0</v>
      </c>
      <c r="J29" s="120">
        <v>0</v>
      </c>
      <c r="K29" s="120">
        <v>0</v>
      </c>
      <c r="L29" s="120">
        <v>0</v>
      </c>
      <c r="M29" s="121">
        <v>0</v>
      </c>
      <c r="N29" s="121">
        <v>0</v>
      </c>
      <c r="O29" s="14"/>
      <c r="P29" s="15"/>
    </row>
    <row r="30" spans="1:16" ht="12.75">
      <c r="A30" s="127">
        <v>7</v>
      </c>
      <c r="B30" s="119"/>
      <c r="C30" s="119"/>
      <c r="D30" s="129" t="s">
        <v>4</v>
      </c>
      <c r="E30" s="145">
        <f t="shared" si="0"/>
        <v>0</v>
      </c>
      <c r="F30" s="120">
        <v>0</v>
      </c>
      <c r="G30" s="129">
        <v>0</v>
      </c>
      <c r="H30" s="129">
        <v>0</v>
      </c>
      <c r="I30" s="129">
        <v>0</v>
      </c>
      <c r="J30" s="120">
        <v>0</v>
      </c>
      <c r="K30" s="120">
        <v>0</v>
      </c>
      <c r="L30" s="120">
        <v>0</v>
      </c>
      <c r="M30" s="121">
        <v>0</v>
      </c>
      <c r="N30" s="121">
        <v>0</v>
      </c>
      <c r="O30" s="14"/>
      <c r="P30" s="15"/>
    </row>
    <row r="31" spans="1:16" ht="12.75">
      <c r="A31" s="127">
        <v>8</v>
      </c>
      <c r="B31" s="126"/>
      <c r="C31" s="126"/>
      <c r="D31" s="129" t="s">
        <v>4</v>
      </c>
      <c r="E31" s="145">
        <f t="shared" si="0"/>
        <v>0</v>
      </c>
      <c r="F31" s="120">
        <v>0</v>
      </c>
      <c r="G31" s="129">
        <v>0</v>
      </c>
      <c r="H31" s="129">
        <v>0</v>
      </c>
      <c r="I31" s="129">
        <v>0</v>
      </c>
      <c r="J31" s="120">
        <v>0</v>
      </c>
      <c r="K31" s="120">
        <v>0</v>
      </c>
      <c r="L31" s="120">
        <v>0</v>
      </c>
      <c r="M31" s="121">
        <v>0</v>
      </c>
      <c r="N31" s="121">
        <v>0</v>
      </c>
      <c r="O31" s="14"/>
      <c r="P31" s="15"/>
    </row>
    <row r="32" spans="1:16" ht="12.75">
      <c r="A32" s="127">
        <v>9</v>
      </c>
      <c r="B32" s="128"/>
      <c r="C32" s="128"/>
      <c r="D32" s="129" t="s">
        <v>4</v>
      </c>
      <c r="E32" s="145">
        <f t="shared" si="0"/>
        <v>0</v>
      </c>
      <c r="F32" s="120">
        <v>0</v>
      </c>
      <c r="G32" s="129">
        <v>0</v>
      </c>
      <c r="H32" s="129">
        <v>0</v>
      </c>
      <c r="I32" s="129">
        <v>0</v>
      </c>
      <c r="J32" s="120">
        <v>0</v>
      </c>
      <c r="K32" s="120">
        <v>0</v>
      </c>
      <c r="L32" s="120">
        <v>0</v>
      </c>
      <c r="M32" s="121">
        <v>0</v>
      </c>
      <c r="N32" s="121">
        <v>0</v>
      </c>
      <c r="O32" s="14"/>
      <c r="P32" s="15"/>
    </row>
    <row r="33" spans="1:16" ht="13.5" thickBot="1">
      <c r="A33" s="127">
        <v>10</v>
      </c>
      <c r="B33" s="128"/>
      <c r="C33" s="128"/>
      <c r="D33" s="129" t="s">
        <v>4</v>
      </c>
      <c r="E33" s="146">
        <f t="shared" si="0"/>
        <v>0</v>
      </c>
      <c r="F33" s="120">
        <v>0</v>
      </c>
      <c r="G33" s="129">
        <v>0</v>
      </c>
      <c r="H33" s="129">
        <v>0</v>
      </c>
      <c r="I33" s="129">
        <v>0</v>
      </c>
      <c r="J33" s="120">
        <v>0</v>
      </c>
      <c r="K33" s="120">
        <v>0</v>
      </c>
      <c r="L33" s="120">
        <v>0</v>
      </c>
      <c r="M33" s="121">
        <v>0</v>
      </c>
      <c r="N33" s="121">
        <v>0</v>
      </c>
      <c r="O33" s="14"/>
      <c r="P33" s="15"/>
    </row>
    <row r="34" spans="2:16" ht="12.75">
      <c r="B34" s="6"/>
      <c r="C34" s="6"/>
      <c r="D34" s="17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4"/>
      <c r="P34" s="15"/>
    </row>
    <row r="35" spans="1:14" s="5" customFormat="1" ht="13.5" thickBot="1">
      <c r="A35" s="80" t="s">
        <v>9</v>
      </c>
      <c r="B35" s="81"/>
      <c r="C35" s="81"/>
      <c r="D35" s="7"/>
      <c r="E35" s="24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5" customFormat="1" ht="12.75">
      <c r="A36" s="82">
        <v>1</v>
      </c>
      <c r="B36" s="74" t="s">
        <v>49</v>
      </c>
      <c r="C36" s="74" t="s">
        <v>53</v>
      </c>
      <c r="D36" s="79" t="s">
        <v>6</v>
      </c>
      <c r="E36" s="147">
        <f aca="true" t="shared" si="1" ref="E36:E45">SUM(F36:N36)-SMALL(F36:N36,2)-MIN(F36:N36)</f>
        <v>17</v>
      </c>
      <c r="F36" s="78">
        <v>10</v>
      </c>
      <c r="G36" s="79">
        <v>7</v>
      </c>
      <c r="H36" s="79">
        <v>0</v>
      </c>
      <c r="I36" s="79">
        <v>0</v>
      </c>
      <c r="J36" s="78">
        <v>0</v>
      </c>
      <c r="K36" s="78">
        <v>0</v>
      </c>
      <c r="L36" s="78">
        <v>0</v>
      </c>
      <c r="M36" s="75">
        <v>0</v>
      </c>
      <c r="N36" s="75">
        <v>0</v>
      </c>
    </row>
    <row r="37" spans="1:16" ht="12.75">
      <c r="A37" s="82">
        <v>2</v>
      </c>
      <c r="B37" s="74" t="s">
        <v>58</v>
      </c>
      <c r="C37" s="74" t="s">
        <v>56</v>
      </c>
      <c r="D37" s="79" t="s">
        <v>6</v>
      </c>
      <c r="E37" s="148">
        <f t="shared" si="1"/>
        <v>17</v>
      </c>
      <c r="F37" s="78">
        <v>7</v>
      </c>
      <c r="G37" s="79">
        <v>10</v>
      </c>
      <c r="H37" s="79">
        <v>0</v>
      </c>
      <c r="I37" s="79">
        <v>0</v>
      </c>
      <c r="J37" s="78">
        <v>0</v>
      </c>
      <c r="K37" s="78">
        <v>0</v>
      </c>
      <c r="L37" s="78">
        <v>0</v>
      </c>
      <c r="M37" s="75">
        <v>0</v>
      </c>
      <c r="N37" s="75">
        <v>0</v>
      </c>
      <c r="O37" s="14"/>
      <c r="P37" s="15"/>
    </row>
    <row r="38" spans="1:16" ht="12.75">
      <c r="A38" s="82">
        <v>3</v>
      </c>
      <c r="B38" s="74" t="s">
        <v>133</v>
      </c>
      <c r="C38" s="74" t="s">
        <v>134</v>
      </c>
      <c r="D38" s="79" t="s">
        <v>6</v>
      </c>
      <c r="E38" s="148">
        <f t="shared" si="1"/>
        <v>12</v>
      </c>
      <c r="F38" s="78">
        <v>6</v>
      </c>
      <c r="G38" s="79">
        <v>6</v>
      </c>
      <c r="H38" s="79">
        <v>0</v>
      </c>
      <c r="I38" s="79">
        <v>0</v>
      </c>
      <c r="J38" s="78">
        <v>0</v>
      </c>
      <c r="K38" s="78">
        <v>0</v>
      </c>
      <c r="L38" s="78">
        <v>0</v>
      </c>
      <c r="M38" s="75">
        <v>0</v>
      </c>
      <c r="N38" s="75">
        <v>0</v>
      </c>
      <c r="O38" s="14"/>
      <c r="P38" s="15"/>
    </row>
    <row r="39" spans="1:16" ht="12.75">
      <c r="A39" s="82">
        <v>4</v>
      </c>
      <c r="B39" s="74"/>
      <c r="C39" s="74"/>
      <c r="D39" s="79" t="s">
        <v>6</v>
      </c>
      <c r="E39" s="148">
        <f t="shared" si="1"/>
        <v>0</v>
      </c>
      <c r="F39" s="78">
        <v>0</v>
      </c>
      <c r="G39" s="79">
        <v>0</v>
      </c>
      <c r="H39" s="79">
        <v>0</v>
      </c>
      <c r="I39" s="79">
        <v>0</v>
      </c>
      <c r="J39" s="78">
        <v>0</v>
      </c>
      <c r="K39" s="78">
        <v>0</v>
      </c>
      <c r="L39" s="78">
        <v>0</v>
      </c>
      <c r="M39" s="75">
        <v>0</v>
      </c>
      <c r="N39" s="75">
        <v>0</v>
      </c>
      <c r="O39" s="14"/>
      <c r="P39" s="15"/>
    </row>
    <row r="40" spans="1:16" ht="12.75">
      <c r="A40" s="82">
        <v>5</v>
      </c>
      <c r="B40" s="74"/>
      <c r="C40" s="74"/>
      <c r="D40" s="79" t="s">
        <v>6</v>
      </c>
      <c r="E40" s="148">
        <f t="shared" si="1"/>
        <v>0</v>
      </c>
      <c r="F40" s="78">
        <v>0</v>
      </c>
      <c r="G40" s="79">
        <v>0</v>
      </c>
      <c r="H40" s="79">
        <v>0</v>
      </c>
      <c r="I40" s="79">
        <v>0</v>
      </c>
      <c r="J40" s="78">
        <v>0</v>
      </c>
      <c r="K40" s="78">
        <v>0</v>
      </c>
      <c r="L40" s="78">
        <v>0</v>
      </c>
      <c r="M40" s="75">
        <v>0</v>
      </c>
      <c r="N40" s="75">
        <v>0</v>
      </c>
      <c r="O40" s="14"/>
      <c r="P40" s="15"/>
    </row>
    <row r="41" spans="1:16" ht="12.75">
      <c r="A41" s="82">
        <v>6</v>
      </c>
      <c r="B41" s="74"/>
      <c r="C41" s="74"/>
      <c r="D41" s="79" t="s">
        <v>6</v>
      </c>
      <c r="E41" s="148">
        <f t="shared" si="1"/>
        <v>0</v>
      </c>
      <c r="F41" s="78">
        <v>0</v>
      </c>
      <c r="G41" s="79">
        <v>0</v>
      </c>
      <c r="H41" s="79">
        <v>0</v>
      </c>
      <c r="I41" s="79">
        <v>0</v>
      </c>
      <c r="J41" s="78">
        <v>0</v>
      </c>
      <c r="K41" s="78">
        <v>0</v>
      </c>
      <c r="L41" s="78">
        <v>0</v>
      </c>
      <c r="M41" s="75">
        <v>0</v>
      </c>
      <c r="N41" s="75">
        <v>0</v>
      </c>
      <c r="O41" s="14"/>
      <c r="P41" s="15"/>
    </row>
    <row r="42" spans="1:16" ht="12.75">
      <c r="A42" s="82">
        <v>7</v>
      </c>
      <c r="B42" s="74"/>
      <c r="C42" s="74"/>
      <c r="D42" s="79" t="s">
        <v>6</v>
      </c>
      <c r="E42" s="148">
        <f t="shared" si="1"/>
        <v>0</v>
      </c>
      <c r="F42" s="78">
        <v>0</v>
      </c>
      <c r="G42" s="79">
        <v>0</v>
      </c>
      <c r="H42" s="79">
        <v>0</v>
      </c>
      <c r="I42" s="79">
        <v>0</v>
      </c>
      <c r="J42" s="78">
        <v>0</v>
      </c>
      <c r="K42" s="78">
        <v>0</v>
      </c>
      <c r="L42" s="78">
        <v>0</v>
      </c>
      <c r="M42" s="75">
        <v>0</v>
      </c>
      <c r="N42" s="75">
        <v>0</v>
      </c>
      <c r="O42" s="14"/>
      <c r="P42" s="15"/>
    </row>
    <row r="43" spans="1:16" ht="12.75">
      <c r="A43" s="82">
        <v>8</v>
      </c>
      <c r="B43" s="84"/>
      <c r="C43" s="84"/>
      <c r="D43" s="79" t="s">
        <v>6</v>
      </c>
      <c r="E43" s="148">
        <f t="shared" si="1"/>
        <v>0</v>
      </c>
      <c r="F43" s="78">
        <v>0</v>
      </c>
      <c r="G43" s="79">
        <v>0</v>
      </c>
      <c r="H43" s="79">
        <v>0</v>
      </c>
      <c r="I43" s="79">
        <v>0</v>
      </c>
      <c r="J43" s="78">
        <v>0</v>
      </c>
      <c r="K43" s="78">
        <v>0</v>
      </c>
      <c r="L43" s="78">
        <v>0</v>
      </c>
      <c r="M43" s="75">
        <v>0</v>
      </c>
      <c r="N43" s="75">
        <v>0</v>
      </c>
      <c r="O43" s="14"/>
      <c r="P43" s="15"/>
    </row>
    <row r="44" spans="1:16" ht="12.75">
      <c r="A44" s="82">
        <v>9</v>
      </c>
      <c r="B44" s="83"/>
      <c r="C44" s="83"/>
      <c r="D44" s="79" t="s">
        <v>6</v>
      </c>
      <c r="E44" s="148">
        <f t="shared" si="1"/>
        <v>0</v>
      </c>
      <c r="F44" s="78">
        <v>0</v>
      </c>
      <c r="G44" s="79">
        <v>0</v>
      </c>
      <c r="H44" s="79">
        <v>0</v>
      </c>
      <c r="I44" s="79">
        <v>0</v>
      </c>
      <c r="J44" s="78">
        <v>0</v>
      </c>
      <c r="K44" s="78">
        <v>0</v>
      </c>
      <c r="L44" s="78">
        <v>0</v>
      </c>
      <c r="M44" s="75">
        <v>0</v>
      </c>
      <c r="N44" s="75">
        <v>0</v>
      </c>
      <c r="O44" s="14"/>
      <c r="P44" s="15"/>
    </row>
    <row r="45" spans="1:16" ht="13.5" thickBot="1">
      <c r="A45" s="82">
        <v>10</v>
      </c>
      <c r="B45" s="74"/>
      <c r="C45" s="74"/>
      <c r="D45" s="79" t="s">
        <v>6</v>
      </c>
      <c r="E45" s="149">
        <f t="shared" si="1"/>
        <v>0</v>
      </c>
      <c r="F45" s="78">
        <v>0</v>
      </c>
      <c r="G45" s="79">
        <v>0</v>
      </c>
      <c r="H45" s="79">
        <v>0</v>
      </c>
      <c r="I45" s="79">
        <v>0</v>
      </c>
      <c r="J45" s="78">
        <v>0</v>
      </c>
      <c r="K45" s="78">
        <v>0</v>
      </c>
      <c r="L45" s="78">
        <v>0</v>
      </c>
      <c r="M45" s="75">
        <v>0</v>
      </c>
      <c r="N45" s="75">
        <v>0</v>
      </c>
      <c r="O45" s="14"/>
      <c r="P45" s="15"/>
    </row>
    <row r="46" spans="2:16" ht="12.75">
      <c r="B46" s="18"/>
      <c r="C46" s="18"/>
      <c r="D46" s="19"/>
      <c r="E46" s="24"/>
      <c r="F46" s="4"/>
      <c r="G46" s="4"/>
      <c r="H46" s="1"/>
      <c r="I46" s="4"/>
      <c r="J46" s="4"/>
      <c r="K46" s="4"/>
      <c r="L46" s="4"/>
      <c r="M46" s="12"/>
      <c r="N46" s="12"/>
      <c r="O46" s="14"/>
      <c r="P46" s="15"/>
    </row>
    <row r="47" spans="1:16" ht="13.5" thickBot="1">
      <c r="A47" s="132" t="s">
        <v>10</v>
      </c>
      <c r="B47" s="133"/>
      <c r="C47" s="133"/>
      <c r="D47" s="15"/>
      <c r="E47" s="24"/>
      <c r="F47" s="4"/>
      <c r="G47" s="4"/>
      <c r="H47" s="5"/>
      <c r="I47" s="4"/>
      <c r="J47" s="4"/>
      <c r="K47" s="4"/>
      <c r="L47" s="4"/>
      <c r="M47" s="12"/>
      <c r="N47" s="12"/>
      <c r="O47" s="14"/>
      <c r="P47" s="15"/>
    </row>
    <row r="48" spans="1:16" ht="12.75">
      <c r="A48" s="134">
        <v>1</v>
      </c>
      <c r="B48" s="135" t="s">
        <v>128</v>
      </c>
      <c r="C48" s="135" t="s">
        <v>129</v>
      </c>
      <c r="D48" s="138" t="s">
        <v>5</v>
      </c>
      <c r="E48" s="150">
        <f aca="true" t="shared" si="2" ref="E48:E57">SUM(F48:N48)-SMALL(F48:N48,2)-MIN(F48:N48)</f>
        <v>20</v>
      </c>
      <c r="F48" s="130">
        <v>10</v>
      </c>
      <c r="G48" s="130">
        <v>10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1">
        <v>0</v>
      </c>
      <c r="N48" s="131">
        <v>0</v>
      </c>
      <c r="O48" s="14"/>
      <c r="P48" s="15"/>
    </row>
    <row r="49" spans="1:16" ht="12.75">
      <c r="A49" s="134">
        <v>2</v>
      </c>
      <c r="B49" s="135"/>
      <c r="C49" s="135"/>
      <c r="D49" s="138" t="s">
        <v>5</v>
      </c>
      <c r="E49" s="151">
        <f t="shared" si="2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1">
        <v>0</v>
      </c>
      <c r="N49" s="131">
        <v>0</v>
      </c>
      <c r="O49" s="14"/>
      <c r="P49" s="15"/>
    </row>
    <row r="50" spans="1:16" ht="12.75">
      <c r="A50" s="134">
        <v>3</v>
      </c>
      <c r="B50" s="135"/>
      <c r="C50" s="135"/>
      <c r="D50" s="138" t="s">
        <v>5</v>
      </c>
      <c r="E50" s="151">
        <f t="shared" si="2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1">
        <v>0</v>
      </c>
      <c r="N50" s="131">
        <v>0</v>
      </c>
      <c r="O50" s="14"/>
      <c r="P50" s="15"/>
    </row>
    <row r="51" spans="1:16" ht="12.75">
      <c r="A51" s="134">
        <v>4</v>
      </c>
      <c r="B51" s="135"/>
      <c r="C51" s="135"/>
      <c r="D51" s="138" t="s">
        <v>5</v>
      </c>
      <c r="E51" s="151">
        <f t="shared" si="2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1">
        <v>0</v>
      </c>
      <c r="N51" s="131">
        <v>0</v>
      </c>
      <c r="O51" s="14"/>
      <c r="P51" s="15"/>
    </row>
    <row r="52" spans="1:16" ht="12.75">
      <c r="A52" s="134">
        <v>5</v>
      </c>
      <c r="B52" s="135"/>
      <c r="C52" s="135"/>
      <c r="D52" s="138" t="s">
        <v>5</v>
      </c>
      <c r="E52" s="151">
        <f t="shared" si="2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1">
        <v>0</v>
      </c>
      <c r="N52" s="131">
        <v>0</v>
      </c>
      <c r="O52" s="14"/>
      <c r="P52" s="15"/>
    </row>
    <row r="53" spans="1:16" ht="12.75">
      <c r="A53" s="134">
        <v>6</v>
      </c>
      <c r="B53" s="136"/>
      <c r="C53" s="136"/>
      <c r="D53" s="138" t="s">
        <v>5</v>
      </c>
      <c r="E53" s="151">
        <f t="shared" si="2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1">
        <v>0</v>
      </c>
      <c r="N53" s="131">
        <v>0</v>
      </c>
      <c r="O53" s="14"/>
      <c r="P53" s="15"/>
    </row>
    <row r="54" spans="1:16" ht="12.75">
      <c r="A54" s="134">
        <v>7</v>
      </c>
      <c r="B54" s="137"/>
      <c r="C54" s="137"/>
      <c r="D54" s="138" t="s">
        <v>5</v>
      </c>
      <c r="E54" s="151">
        <f t="shared" si="2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1">
        <v>0</v>
      </c>
      <c r="N54" s="131">
        <v>0</v>
      </c>
      <c r="O54" s="14"/>
      <c r="P54" s="15"/>
    </row>
    <row r="55" spans="1:16" ht="12.75">
      <c r="A55" s="134">
        <v>8</v>
      </c>
      <c r="B55" s="135"/>
      <c r="C55" s="135"/>
      <c r="D55" s="138" t="s">
        <v>5</v>
      </c>
      <c r="E55" s="151">
        <f t="shared" si="2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1">
        <v>0</v>
      </c>
      <c r="N55" s="131">
        <v>0</v>
      </c>
      <c r="O55" s="14"/>
      <c r="P55" s="15"/>
    </row>
    <row r="56" spans="1:16" ht="12.75">
      <c r="A56" s="134">
        <v>9</v>
      </c>
      <c r="B56" s="136"/>
      <c r="C56" s="136"/>
      <c r="D56" s="138" t="s">
        <v>5</v>
      </c>
      <c r="E56" s="151">
        <f t="shared" si="2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1">
        <v>0</v>
      </c>
      <c r="N56" s="131">
        <v>0</v>
      </c>
      <c r="O56" s="14"/>
      <c r="P56" s="15"/>
    </row>
    <row r="57" spans="1:16" ht="13.5" thickBot="1">
      <c r="A57" s="134">
        <v>10</v>
      </c>
      <c r="B57" s="136"/>
      <c r="C57" s="136"/>
      <c r="D57" s="138" t="s">
        <v>5</v>
      </c>
      <c r="E57" s="152">
        <f t="shared" si="2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1">
        <v>0</v>
      </c>
      <c r="N57" s="131">
        <v>0</v>
      </c>
      <c r="O57" s="14"/>
      <c r="P57" s="15"/>
    </row>
    <row r="58" spans="1:16" ht="12.75">
      <c r="A58" s="13"/>
      <c r="B58" s="22"/>
      <c r="C58" s="22"/>
      <c r="D58" s="23"/>
      <c r="E58" s="24"/>
      <c r="F58" s="4"/>
      <c r="G58" s="4"/>
      <c r="H58" s="4"/>
      <c r="I58" s="4"/>
      <c r="J58" s="4"/>
      <c r="K58" s="4"/>
      <c r="L58" s="4"/>
      <c r="M58" s="12"/>
      <c r="N58" s="12"/>
      <c r="O58" s="14"/>
      <c r="P58" s="15"/>
    </row>
    <row r="59" spans="1:14" s="5" customFormat="1" ht="13.5" thickBot="1">
      <c r="A59" s="211" t="s">
        <v>66</v>
      </c>
      <c r="B59" s="212"/>
      <c r="C59" s="212"/>
      <c r="D59" s="15"/>
      <c r="E59" s="24"/>
      <c r="F59" s="4"/>
      <c r="G59" s="4"/>
      <c r="I59" s="4"/>
      <c r="J59" s="4"/>
      <c r="K59" s="4"/>
      <c r="L59" s="4"/>
      <c r="M59" s="12"/>
      <c r="N59" s="12"/>
    </row>
    <row r="60" spans="1:14" s="5" customFormat="1" ht="12.75">
      <c r="A60" s="213">
        <v>1</v>
      </c>
      <c r="B60" s="225" t="s">
        <v>165</v>
      </c>
      <c r="C60" s="225" t="s">
        <v>166</v>
      </c>
      <c r="D60" s="216" t="s">
        <v>124</v>
      </c>
      <c r="E60" s="217">
        <f aca="true" t="shared" si="3" ref="E60:E69">SUM(F60:N60)-SMALL(F60:N60,2)-MIN(F60:N60)</f>
        <v>10</v>
      </c>
      <c r="F60" s="218">
        <v>0</v>
      </c>
      <c r="G60" s="219">
        <v>10</v>
      </c>
      <c r="H60" s="219">
        <v>0</v>
      </c>
      <c r="I60" s="219">
        <v>0</v>
      </c>
      <c r="J60" s="218">
        <v>0</v>
      </c>
      <c r="K60" s="218">
        <v>0</v>
      </c>
      <c r="L60" s="218">
        <v>0</v>
      </c>
      <c r="M60" s="209">
        <v>0</v>
      </c>
      <c r="N60" s="209">
        <v>0</v>
      </c>
    </row>
    <row r="61" spans="1:14" s="5" customFormat="1" ht="12.75">
      <c r="A61" s="213">
        <v>2</v>
      </c>
      <c r="B61" s="225" t="s">
        <v>168</v>
      </c>
      <c r="C61" s="225" t="s">
        <v>167</v>
      </c>
      <c r="D61" s="216" t="s">
        <v>124</v>
      </c>
      <c r="E61" s="220">
        <f t="shared" si="3"/>
        <v>7</v>
      </c>
      <c r="F61" s="218">
        <v>0</v>
      </c>
      <c r="G61" s="219">
        <v>7</v>
      </c>
      <c r="H61" s="219">
        <v>0</v>
      </c>
      <c r="I61" s="219">
        <v>0</v>
      </c>
      <c r="J61" s="218">
        <v>0</v>
      </c>
      <c r="K61" s="218">
        <v>0</v>
      </c>
      <c r="L61" s="218">
        <v>0</v>
      </c>
      <c r="M61" s="209">
        <v>0</v>
      </c>
      <c r="N61" s="209">
        <v>0</v>
      </c>
    </row>
    <row r="62" spans="1:14" s="5" customFormat="1" ht="12.75">
      <c r="A62" s="213">
        <v>3</v>
      </c>
      <c r="B62" s="208"/>
      <c r="C62" s="208"/>
      <c r="D62" s="216" t="s">
        <v>124</v>
      </c>
      <c r="E62" s="220">
        <f t="shared" si="3"/>
        <v>0</v>
      </c>
      <c r="F62" s="218">
        <v>0</v>
      </c>
      <c r="G62" s="219">
        <v>0</v>
      </c>
      <c r="H62" s="219">
        <v>0</v>
      </c>
      <c r="I62" s="219">
        <v>0</v>
      </c>
      <c r="J62" s="218">
        <v>0</v>
      </c>
      <c r="K62" s="218">
        <v>0</v>
      </c>
      <c r="L62" s="218">
        <v>0</v>
      </c>
      <c r="M62" s="209">
        <v>0</v>
      </c>
      <c r="N62" s="209">
        <v>0</v>
      </c>
    </row>
    <row r="63" spans="1:16" s="5" customFormat="1" ht="12.75">
      <c r="A63" s="213">
        <v>4</v>
      </c>
      <c r="B63" s="208"/>
      <c r="C63" s="208"/>
      <c r="D63" s="216" t="s">
        <v>124</v>
      </c>
      <c r="E63" s="220">
        <f t="shared" si="3"/>
        <v>0</v>
      </c>
      <c r="F63" s="218">
        <v>0</v>
      </c>
      <c r="G63" s="219">
        <v>0</v>
      </c>
      <c r="H63" s="219">
        <v>0</v>
      </c>
      <c r="I63" s="219">
        <v>0</v>
      </c>
      <c r="J63" s="218">
        <v>0</v>
      </c>
      <c r="K63" s="218">
        <v>0</v>
      </c>
      <c r="L63" s="218">
        <v>0</v>
      </c>
      <c r="M63" s="209">
        <v>0</v>
      </c>
      <c r="N63" s="209">
        <v>0</v>
      </c>
      <c r="O63" s="14"/>
      <c r="P63" s="15"/>
    </row>
    <row r="64" spans="1:16" s="5" customFormat="1" ht="12.75">
      <c r="A64" s="214">
        <v>5</v>
      </c>
      <c r="B64" s="208"/>
      <c r="C64" s="208"/>
      <c r="D64" s="216" t="s">
        <v>124</v>
      </c>
      <c r="E64" s="220">
        <f t="shared" si="3"/>
        <v>0</v>
      </c>
      <c r="F64" s="218">
        <v>0</v>
      </c>
      <c r="G64" s="219">
        <v>0</v>
      </c>
      <c r="H64" s="219">
        <v>0</v>
      </c>
      <c r="I64" s="219">
        <v>0</v>
      </c>
      <c r="J64" s="218">
        <v>0</v>
      </c>
      <c r="K64" s="218">
        <v>0</v>
      </c>
      <c r="L64" s="218">
        <v>0</v>
      </c>
      <c r="M64" s="209">
        <v>0</v>
      </c>
      <c r="N64" s="209">
        <v>0</v>
      </c>
      <c r="O64" s="14"/>
      <c r="P64" s="15"/>
    </row>
    <row r="65" spans="1:16" s="5" customFormat="1" ht="12.75">
      <c r="A65" s="214">
        <v>6</v>
      </c>
      <c r="B65" s="208"/>
      <c r="C65" s="208"/>
      <c r="D65" s="216" t="s">
        <v>124</v>
      </c>
      <c r="E65" s="220">
        <f t="shared" si="3"/>
        <v>0</v>
      </c>
      <c r="F65" s="218">
        <v>0</v>
      </c>
      <c r="G65" s="219">
        <v>0</v>
      </c>
      <c r="H65" s="219">
        <v>0</v>
      </c>
      <c r="I65" s="219">
        <v>0</v>
      </c>
      <c r="J65" s="218">
        <v>0</v>
      </c>
      <c r="K65" s="218">
        <v>0</v>
      </c>
      <c r="L65" s="218">
        <v>0</v>
      </c>
      <c r="M65" s="209">
        <v>0</v>
      </c>
      <c r="N65" s="209">
        <v>0</v>
      </c>
      <c r="O65" s="14"/>
      <c r="P65" s="15"/>
    </row>
    <row r="66" spans="1:16" s="5" customFormat="1" ht="12.75">
      <c r="A66" s="214">
        <v>7</v>
      </c>
      <c r="B66" s="208"/>
      <c r="C66" s="208"/>
      <c r="D66" s="216" t="s">
        <v>124</v>
      </c>
      <c r="E66" s="220">
        <f t="shared" si="3"/>
        <v>0</v>
      </c>
      <c r="F66" s="218">
        <v>0</v>
      </c>
      <c r="G66" s="219">
        <v>0</v>
      </c>
      <c r="H66" s="219">
        <v>0</v>
      </c>
      <c r="I66" s="219">
        <v>0</v>
      </c>
      <c r="J66" s="218">
        <v>0</v>
      </c>
      <c r="K66" s="218">
        <v>0</v>
      </c>
      <c r="L66" s="218">
        <v>0</v>
      </c>
      <c r="M66" s="209">
        <v>0</v>
      </c>
      <c r="N66" s="209">
        <v>0</v>
      </c>
      <c r="O66" s="14"/>
      <c r="P66" s="15"/>
    </row>
    <row r="67" spans="1:16" s="5" customFormat="1" ht="12.75">
      <c r="A67" s="214">
        <v>8</v>
      </c>
      <c r="B67" s="215"/>
      <c r="C67" s="215"/>
      <c r="D67" s="216" t="s">
        <v>124</v>
      </c>
      <c r="E67" s="220">
        <f t="shared" si="3"/>
        <v>0</v>
      </c>
      <c r="F67" s="218">
        <v>0</v>
      </c>
      <c r="G67" s="219">
        <v>0</v>
      </c>
      <c r="H67" s="219">
        <v>0</v>
      </c>
      <c r="I67" s="219">
        <v>0</v>
      </c>
      <c r="J67" s="218">
        <v>0</v>
      </c>
      <c r="K67" s="218">
        <v>0</v>
      </c>
      <c r="L67" s="218">
        <v>0</v>
      </c>
      <c r="M67" s="209">
        <v>0</v>
      </c>
      <c r="N67" s="209">
        <v>0</v>
      </c>
      <c r="O67" s="14"/>
      <c r="P67" s="15"/>
    </row>
    <row r="68" spans="1:16" s="5" customFormat="1" ht="12.75">
      <c r="A68" s="214">
        <v>9</v>
      </c>
      <c r="B68" s="215"/>
      <c r="C68" s="215"/>
      <c r="D68" s="216" t="s">
        <v>124</v>
      </c>
      <c r="E68" s="220">
        <f t="shared" si="3"/>
        <v>0</v>
      </c>
      <c r="F68" s="218">
        <v>0</v>
      </c>
      <c r="G68" s="219">
        <v>0</v>
      </c>
      <c r="H68" s="219">
        <v>0</v>
      </c>
      <c r="I68" s="219">
        <v>0</v>
      </c>
      <c r="J68" s="218">
        <v>0</v>
      </c>
      <c r="K68" s="218">
        <v>0</v>
      </c>
      <c r="L68" s="218">
        <v>0</v>
      </c>
      <c r="M68" s="209">
        <v>0</v>
      </c>
      <c r="N68" s="209">
        <v>0</v>
      </c>
      <c r="O68" s="14"/>
      <c r="P68" s="15"/>
    </row>
    <row r="69" spans="1:16" s="5" customFormat="1" ht="13.5" thickBot="1">
      <c r="A69" s="214">
        <v>10</v>
      </c>
      <c r="B69" s="215"/>
      <c r="C69" s="215"/>
      <c r="D69" s="216" t="s">
        <v>124</v>
      </c>
      <c r="E69" s="221">
        <f t="shared" si="3"/>
        <v>0</v>
      </c>
      <c r="F69" s="218">
        <v>0</v>
      </c>
      <c r="G69" s="219">
        <v>0</v>
      </c>
      <c r="H69" s="219">
        <v>0</v>
      </c>
      <c r="I69" s="219">
        <v>0</v>
      </c>
      <c r="J69" s="218">
        <v>0</v>
      </c>
      <c r="K69" s="218">
        <v>0</v>
      </c>
      <c r="L69" s="218">
        <v>0</v>
      </c>
      <c r="M69" s="209">
        <v>0</v>
      </c>
      <c r="N69" s="209">
        <v>0</v>
      </c>
      <c r="O69" s="14"/>
      <c r="P69" s="15"/>
    </row>
    <row r="70" spans="1:16" s="5" customFormat="1" ht="12.75">
      <c r="A70" s="13"/>
      <c r="B70" s="22"/>
      <c r="C70" s="22"/>
      <c r="D70" s="4"/>
      <c r="E70" s="24"/>
      <c r="F70" s="4"/>
      <c r="G70" s="4"/>
      <c r="I70" s="4"/>
      <c r="J70" s="4"/>
      <c r="K70" s="4"/>
      <c r="L70" s="4"/>
      <c r="M70" s="12"/>
      <c r="N70" s="12"/>
      <c r="O70" s="14"/>
      <c r="P70" s="15"/>
    </row>
    <row r="71" spans="1:14" s="5" customFormat="1" ht="13.5" thickBot="1">
      <c r="A71" s="61" t="s">
        <v>67</v>
      </c>
      <c r="B71" s="62"/>
      <c r="C71" s="62"/>
      <c r="D71" s="15"/>
      <c r="E71" s="24"/>
      <c r="F71" s="4"/>
      <c r="G71" s="4"/>
      <c r="I71" s="4"/>
      <c r="J71" s="4"/>
      <c r="K71" s="4"/>
      <c r="L71" s="4"/>
      <c r="M71" s="12"/>
      <c r="N71" s="12"/>
    </row>
    <row r="72" spans="1:14" s="5" customFormat="1" ht="12.75">
      <c r="A72" s="57">
        <v>1</v>
      </c>
      <c r="B72" s="249" t="s">
        <v>191</v>
      </c>
      <c r="C72" s="249" t="s">
        <v>192</v>
      </c>
      <c r="D72" s="140" t="s">
        <v>123</v>
      </c>
      <c r="E72" s="153">
        <f>SUM(F72:N72)-SMALL(F72:N72,2)-MIN(F72:N72)</f>
        <v>17</v>
      </c>
      <c r="F72" s="59">
        <v>7</v>
      </c>
      <c r="G72" s="58">
        <v>10</v>
      </c>
      <c r="H72" s="58">
        <v>0</v>
      </c>
      <c r="I72" s="58">
        <v>0</v>
      </c>
      <c r="J72" s="59">
        <v>0</v>
      </c>
      <c r="K72" s="59">
        <v>0</v>
      </c>
      <c r="L72" s="59">
        <v>0</v>
      </c>
      <c r="M72" s="50">
        <v>0</v>
      </c>
      <c r="N72" s="50">
        <v>0</v>
      </c>
    </row>
    <row r="73" spans="1:14" s="5" customFormat="1" ht="12.75">
      <c r="A73" s="57">
        <v>2</v>
      </c>
      <c r="B73" s="47" t="s">
        <v>130</v>
      </c>
      <c r="C73" s="47" t="s">
        <v>131</v>
      </c>
      <c r="D73" s="140" t="s">
        <v>123</v>
      </c>
      <c r="E73" s="154">
        <f>SUM(F73:N73)-SMALL(F73:N73,2)-MIN(F73:N73)</f>
        <v>13</v>
      </c>
      <c r="F73" s="59">
        <v>6</v>
      </c>
      <c r="G73" s="58">
        <v>7</v>
      </c>
      <c r="H73" s="58">
        <v>0</v>
      </c>
      <c r="I73" s="58">
        <v>0</v>
      </c>
      <c r="J73" s="59">
        <v>0</v>
      </c>
      <c r="K73" s="59">
        <v>0</v>
      </c>
      <c r="L73" s="59">
        <v>0</v>
      </c>
      <c r="M73" s="50">
        <v>0</v>
      </c>
      <c r="N73" s="50">
        <v>0</v>
      </c>
    </row>
    <row r="74" spans="1:14" s="5" customFormat="1" ht="12.75">
      <c r="A74" s="57">
        <v>3</v>
      </c>
      <c r="B74" s="47" t="s">
        <v>49</v>
      </c>
      <c r="C74" s="47" t="s">
        <v>55</v>
      </c>
      <c r="D74" s="140" t="s">
        <v>123</v>
      </c>
      <c r="E74" s="154">
        <f>SUM(F74:N74)-SMALL(F74:N74,2)-MIN(F74:N74)</f>
        <v>10</v>
      </c>
      <c r="F74" s="59">
        <v>10</v>
      </c>
      <c r="G74" s="58">
        <v>0</v>
      </c>
      <c r="H74" s="58">
        <v>0</v>
      </c>
      <c r="I74" s="58">
        <v>0</v>
      </c>
      <c r="J74" s="59">
        <v>0</v>
      </c>
      <c r="K74" s="59">
        <v>0</v>
      </c>
      <c r="L74" s="59">
        <v>0</v>
      </c>
      <c r="M74" s="50">
        <v>0</v>
      </c>
      <c r="N74" s="50">
        <v>0</v>
      </c>
    </row>
    <row r="75" spans="1:16" ht="12.75">
      <c r="A75" s="57">
        <v>4</v>
      </c>
      <c r="B75" s="47"/>
      <c r="C75" s="47"/>
      <c r="D75" s="140" t="s">
        <v>123</v>
      </c>
      <c r="E75" s="154">
        <f>SUM(F75:N75)-SMALL(F75:N75,2)-MIN(F75:N75)</f>
        <v>0</v>
      </c>
      <c r="F75" s="59">
        <v>0</v>
      </c>
      <c r="G75" s="58">
        <v>0</v>
      </c>
      <c r="H75" s="58">
        <v>0</v>
      </c>
      <c r="I75" s="58">
        <v>0</v>
      </c>
      <c r="J75" s="59">
        <v>0</v>
      </c>
      <c r="K75" s="59">
        <v>0</v>
      </c>
      <c r="L75" s="59">
        <v>0</v>
      </c>
      <c r="M75" s="50">
        <v>0</v>
      </c>
      <c r="N75" s="50">
        <v>0</v>
      </c>
      <c r="O75" s="14"/>
      <c r="P75" s="15"/>
    </row>
    <row r="76" spans="1:16" ht="12.75">
      <c r="A76" s="60">
        <v>5</v>
      </c>
      <c r="B76" s="47"/>
      <c r="C76" s="47"/>
      <c r="D76" s="140" t="s">
        <v>123</v>
      </c>
      <c r="E76" s="154">
        <f aca="true" t="shared" si="4" ref="E75:E81">SUM(F76:N76)-SMALL(F76:N76,2)-MIN(F76:N76)</f>
        <v>0</v>
      </c>
      <c r="F76" s="59">
        <v>0</v>
      </c>
      <c r="G76" s="58">
        <v>0</v>
      </c>
      <c r="H76" s="58">
        <v>0</v>
      </c>
      <c r="I76" s="58">
        <v>0</v>
      </c>
      <c r="J76" s="59">
        <v>0</v>
      </c>
      <c r="K76" s="59">
        <v>0</v>
      </c>
      <c r="L76" s="59">
        <v>0</v>
      </c>
      <c r="M76" s="50">
        <v>0</v>
      </c>
      <c r="N76" s="50">
        <v>0</v>
      </c>
      <c r="O76" s="14"/>
      <c r="P76" s="15"/>
    </row>
    <row r="77" spans="1:16" ht="12.75">
      <c r="A77" s="60">
        <v>6</v>
      </c>
      <c r="B77" s="47"/>
      <c r="C77" s="47"/>
      <c r="D77" s="140" t="s">
        <v>123</v>
      </c>
      <c r="E77" s="154">
        <f t="shared" si="4"/>
        <v>0</v>
      </c>
      <c r="F77" s="59">
        <v>0</v>
      </c>
      <c r="G77" s="58">
        <v>0</v>
      </c>
      <c r="H77" s="58">
        <v>0</v>
      </c>
      <c r="I77" s="58">
        <v>0</v>
      </c>
      <c r="J77" s="59">
        <v>0</v>
      </c>
      <c r="K77" s="59">
        <v>0</v>
      </c>
      <c r="L77" s="59">
        <v>0</v>
      </c>
      <c r="M77" s="50">
        <v>0</v>
      </c>
      <c r="N77" s="50">
        <v>0</v>
      </c>
      <c r="O77" s="14"/>
      <c r="P77" s="15"/>
    </row>
    <row r="78" spans="1:16" ht="12.75">
      <c r="A78" s="60">
        <v>7</v>
      </c>
      <c r="B78" s="47"/>
      <c r="C78" s="47"/>
      <c r="D78" s="140" t="s">
        <v>123</v>
      </c>
      <c r="E78" s="154">
        <f t="shared" si="4"/>
        <v>0</v>
      </c>
      <c r="F78" s="59">
        <v>0</v>
      </c>
      <c r="G78" s="58">
        <v>0</v>
      </c>
      <c r="H78" s="58">
        <v>0</v>
      </c>
      <c r="I78" s="58">
        <v>0</v>
      </c>
      <c r="J78" s="59">
        <v>0</v>
      </c>
      <c r="K78" s="59">
        <v>0</v>
      </c>
      <c r="L78" s="59">
        <v>0</v>
      </c>
      <c r="M78" s="50">
        <v>0</v>
      </c>
      <c r="N78" s="50">
        <v>0</v>
      </c>
      <c r="O78" s="14"/>
      <c r="P78" s="15"/>
    </row>
    <row r="79" spans="1:16" ht="12.75">
      <c r="A79" s="60">
        <v>8</v>
      </c>
      <c r="B79" s="44"/>
      <c r="C79" s="44"/>
      <c r="D79" s="140" t="s">
        <v>123</v>
      </c>
      <c r="E79" s="154">
        <f t="shared" si="4"/>
        <v>0</v>
      </c>
      <c r="F79" s="59">
        <v>0</v>
      </c>
      <c r="G79" s="58">
        <v>0</v>
      </c>
      <c r="H79" s="58">
        <v>0</v>
      </c>
      <c r="I79" s="58">
        <v>0</v>
      </c>
      <c r="J79" s="59">
        <v>0</v>
      </c>
      <c r="K79" s="59">
        <v>0</v>
      </c>
      <c r="L79" s="59">
        <v>0</v>
      </c>
      <c r="M79" s="50">
        <v>0</v>
      </c>
      <c r="N79" s="50">
        <v>0</v>
      </c>
      <c r="O79" s="14"/>
      <c r="P79" s="15"/>
    </row>
    <row r="80" spans="1:16" ht="12.75">
      <c r="A80" s="60">
        <v>9</v>
      </c>
      <c r="B80" s="44"/>
      <c r="C80" s="44"/>
      <c r="D80" s="140" t="s">
        <v>123</v>
      </c>
      <c r="E80" s="154">
        <f t="shared" si="4"/>
        <v>0</v>
      </c>
      <c r="F80" s="59">
        <v>0</v>
      </c>
      <c r="G80" s="58">
        <v>0</v>
      </c>
      <c r="H80" s="58">
        <v>0</v>
      </c>
      <c r="I80" s="58">
        <v>0</v>
      </c>
      <c r="J80" s="59">
        <v>0</v>
      </c>
      <c r="K80" s="59">
        <v>0</v>
      </c>
      <c r="L80" s="59">
        <v>0</v>
      </c>
      <c r="M80" s="50">
        <v>0</v>
      </c>
      <c r="N80" s="50">
        <v>0</v>
      </c>
      <c r="O80" s="14"/>
      <c r="P80" s="15"/>
    </row>
    <row r="81" spans="1:16" ht="13.5" thickBot="1">
      <c r="A81" s="60">
        <v>10</v>
      </c>
      <c r="B81" s="44"/>
      <c r="C81" s="44"/>
      <c r="D81" s="140" t="s">
        <v>123</v>
      </c>
      <c r="E81" s="155">
        <f t="shared" si="4"/>
        <v>0</v>
      </c>
      <c r="F81" s="59">
        <v>0</v>
      </c>
      <c r="G81" s="58">
        <v>0</v>
      </c>
      <c r="H81" s="58">
        <v>0</v>
      </c>
      <c r="I81" s="58">
        <v>0</v>
      </c>
      <c r="J81" s="59">
        <v>0</v>
      </c>
      <c r="K81" s="59">
        <v>0</v>
      </c>
      <c r="L81" s="59">
        <v>0</v>
      </c>
      <c r="M81" s="50">
        <v>0</v>
      </c>
      <c r="N81" s="50">
        <v>0</v>
      </c>
      <c r="O81" s="14"/>
      <c r="P81" s="15"/>
    </row>
    <row r="82" spans="1:16" ht="12.75">
      <c r="A82" s="13"/>
      <c r="B82" s="22"/>
      <c r="C82" s="22"/>
      <c r="D82" s="4"/>
      <c r="E82" s="24"/>
      <c r="F82" s="4"/>
      <c r="G82" s="4"/>
      <c r="H82" s="1"/>
      <c r="I82" s="4"/>
      <c r="J82" s="4"/>
      <c r="K82" s="4"/>
      <c r="L82" s="4"/>
      <c r="M82" s="12"/>
      <c r="N82" s="12"/>
      <c r="O82" s="14"/>
      <c r="P82" s="15"/>
    </row>
    <row r="83" spans="1:14" s="5" customFormat="1" ht="13.5" thickBot="1">
      <c r="A83" s="68" t="s">
        <v>11</v>
      </c>
      <c r="B83" s="69"/>
      <c r="C83" s="69"/>
      <c r="D83" s="15"/>
      <c r="E83" s="24"/>
      <c r="F83" s="4"/>
      <c r="G83" s="4"/>
      <c r="I83" s="4"/>
      <c r="J83" s="4"/>
      <c r="K83" s="4"/>
      <c r="L83" s="4"/>
      <c r="M83" s="12"/>
      <c r="N83" s="12"/>
    </row>
    <row r="84" spans="1:14" s="5" customFormat="1" ht="12.75">
      <c r="A84" s="63">
        <v>1</v>
      </c>
      <c r="B84" s="43" t="s">
        <v>126</v>
      </c>
      <c r="C84" s="43" t="s">
        <v>127</v>
      </c>
      <c r="D84" s="64" t="s">
        <v>13</v>
      </c>
      <c r="E84" s="156">
        <f aca="true" t="shared" si="5" ref="E84:E93">SUM(F84:N84)-SMALL(F84:N84,2)-MIN(F84:N84)</f>
        <v>20</v>
      </c>
      <c r="F84" s="65">
        <v>10</v>
      </c>
      <c r="G84" s="64">
        <v>10</v>
      </c>
      <c r="H84" s="64">
        <v>0</v>
      </c>
      <c r="I84" s="64">
        <v>0</v>
      </c>
      <c r="J84" s="65">
        <v>0</v>
      </c>
      <c r="K84" s="65">
        <v>0</v>
      </c>
      <c r="L84" s="65">
        <v>0</v>
      </c>
      <c r="M84" s="48">
        <v>0</v>
      </c>
      <c r="N84" s="48">
        <v>0</v>
      </c>
    </row>
    <row r="85" spans="1:14" s="5" customFormat="1" ht="12.75">
      <c r="A85" s="63">
        <v>2</v>
      </c>
      <c r="B85" s="99" t="s">
        <v>165</v>
      </c>
      <c r="C85" s="99" t="s">
        <v>188</v>
      </c>
      <c r="D85" s="64" t="s">
        <v>13</v>
      </c>
      <c r="E85" s="157">
        <f t="shared" si="5"/>
        <v>14</v>
      </c>
      <c r="F85" s="65">
        <v>7</v>
      </c>
      <c r="G85" s="64">
        <v>7</v>
      </c>
      <c r="H85" s="64">
        <v>0</v>
      </c>
      <c r="I85" s="64">
        <v>0</v>
      </c>
      <c r="J85" s="65">
        <v>0</v>
      </c>
      <c r="K85" s="65">
        <v>0</v>
      </c>
      <c r="L85" s="65">
        <v>0</v>
      </c>
      <c r="M85" s="48">
        <v>0</v>
      </c>
      <c r="N85" s="48">
        <v>0</v>
      </c>
    </row>
    <row r="86" spans="1:14" s="5" customFormat="1" ht="12.75">
      <c r="A86" s="63">
        <v>3</v>
      </c>
      <c r="B86" s="99" t="s">
        <v>189</v>
      </c>
      <c r="C86" s="99" t="s">
        <v>190</v>
      </c>
      <c r="D86" s="64" t="s">
        <v>13</v>
      </c>
      <c r="E86" s="157">
        <f t="shared" si="5"/>
        <v>12</v>
      </c>
      <c r="F86" s="65">
        <v>6</v>
      </c>
      <c r="G86" s="64">
        <v>6</v>
      </c>
      <c r="H86" s="64">
        <v>0</v>
      </c>
      <c r="I86" s="64">
        <v>0</v>
      </c>
      <c r="J86" s="65">
        <v>0</v>
      </c>
      <c r="K86" s="65">
        <v>0</v>
      </c>
      <c r="L86" s="65">
        <v>0</v>
      </c>
      <c r="M86" s="48">
        <v>0</v>
      </c>
      <c r="N86" s="48">
        <v>0</v>
      </c>
    </row>
    <row r="87" spans="1:14" s="5" customFormat="1" ht="12.75">
      <c r="A87" s="63">
        <v>4</v>
      </c>
      <c r="B87" s="66"/>
      <c r="C87" s="66"/>
      <c r="D87" s="67" t="s">
        <v>13</v>
      </c>
      <c r="E87" s="157">
        <f t="shared" si="5"/>
        <v>0</v>
      </c>
      <c r="F87" s="65">
        <v>0</v>
      </c>
      <c r="G87" s="64">
        <v>0</v>
      </c>
      <c r="H87" s="64">
        <v>0</v>
      </c>
      <c r="I87" s="64">
        <v>0</v>
      </c>
      <c r="J87" s="65">
        <v>0</v>
      </c>
      <c r="K87" s="65">
        <v>0</v>
      </c>
      <c r="L87" s="65">
        <v>0</v>
      </c>
      <c r="M87" s="48">
        <v>0</v>
      </c>
      <c r="N87" s="48">
        <v>0</v>
      </c>
    </row>
    <row r="88" spans="1:14" s="5" customFormat="1" ht="12.75">
      <c r="A88" s="63">
        <v>5</v>
      </c>
      <c r="B88" s="43"/>
      <c r="C88" s="43"/>
      <c r="D88" s="64" t="s">
        <v>13</v>
      </c>
      <c r="E88" s="157">
        <f t="shared" si="5"/>
        <v>0</v>
      </c>
      <c r="F88" s="65">
        <v>0</v>
      </c>
      <c r="G88" s="64">
        <v>0</v>
      </c>
      <c r="H88" s="64">
        <v>0</v>
      </c>
      <c r="I88" s="64">
        <v>0</v>
      </c>
      <c r="J88" s="65">
        <v>0</v>
      </c>
      <c r="K88" s="65">
        <v>0</v>
      </c>
      <c r="L88" s="65">
        <v>0</v>
      </c>
      <c r="M88" s="48">
        <v>0</v>
      </c>
      <c r="N88" s="48">
        <v>0</v>
      </c>
    </row>
    <row r="89" spans="1:16" ht="12.75">
      <c r="A89" s="63">
        <v>6</v>
      </c>
      <c r="B89" s="99"/>
      <c r="C89" s="99"/>
      <c r="D89" s="64" t="s">
        <v>13</v>
      </c>
      <c r="E89" s="157">
        <f t="shared" si="5"/>
        <v>0</v>
      </c>
      <c r="F89" s="65">
        <v>0</v>
      </c>
      <c r="G89" s="64">
        <v>0</v>
      </c>
      <c r="H89" s="64">
        <v>0</v>
      </c>
      <c r="I89" s="64">
        <v>0</v>
      </c>
      <c r="J89" s="65">
        <v>0</v>
      </c>
      <c r="K89" s="65">
        <v>0</v>
      </c>
      <c r="L89" s="65">
        <v>0</v>
      </c>
      <c r="M89" s="48">
        <v>0</v>
      </c>
      <c r="N89" s="48">
        <v>0</v>
      </c>
      <c r="O89" s="14"/>
      <c r="P89" s="15"/>
    </row>
    <row r="90" spans="1:16" ht="12.75">
      <c r="A90" s="63">
        <v>7</v>
      </c>
      <c r="B90" s="45"/>
      <c r="C90" s="45"/>
      <c r="D90" s="64" t="s">
        <v>13</v>
      </c>
      <c r="E90" s="157">
        <f t="shared" si="5"/>
        <v>0</v>
      </c>
      <c r="F90" s="65">
        <v>0</v>
      </c>
      <c r="G90" s="64">
        <v>0</v>
      </c>
      <c r="H90" s="64">
        <v>0</v>
      </c>
      <c r="I90" s="64">
        <v>0</v>
      </c>
      <c r="J90" s="65">
        <v>0</v>
      </c>
      <c r="K90" s="65">
        <v>0</v>
      </c>
      <c r="L90" s="65">
        <v>0</v>
      </c>
      <c r="M90" s="48">
        <v>0</v>
      </c>
      <c r="N90" s="48">
        <v>0</v>
      </c>
      <c r="O90" s="14"/>
      <c r="P90" s="15"/>
    </row>
    <row r="91" spans="1:16" ht="12.75">
      <c r="A91" s="63">
        <v>8</v>
      </c>
      <c r="B91" s="66"/>
      <c r="C91" s="66"/>
      <c r="D91" s="67" t="s">
        <v>13</v>
      </c>
      <c r="E91" s="157">
        <f t="shared" si="5"/>
        <v>0</v>
      </c>
      <c r="F91" s="65">
        <v>0</v>
      </c>
      <c r="G91" s="64">
        <v>0</v>
      </c>
      <c r="H91" s="64">
        <v>0</v>
      </c>
      <c r="I91" s="64">
        <v>0</v>
      </c>
      <c r="J91" s="65">
        <v>0</v>
      </c>
      <c r="K91" s="65">
        <v>0</v>
      </c>
      <c r="L91" s="65">
        <v>0</v>
      </c>
      <c r="M91" s="48">
        <v>0</v>
      </c>
      <c r="N91" s="48">
        <v>0</v>
      </c>
      <c r="O91" s="14"/>
      <c r="P91" s="15"/>
    </row>
    <row r="92" spans="1:16" ht="12.75">
      <c r="A92" s="63">
        <v>9</v>
      </c>
      <c r="B92" s="43"/>
      <c r="C92" s="43"/>
      <c r="D92" s="64" t="s">
        <v>13</v>
      </c>
      <c r="E92" s="157">
        <f t="shared" si="5"/>
        <v>0</v>
      </c>
      <c r="F92" s="65">
        <v>0</v>
      </c>
      <c r="G92" s="64">
        <v>0</v>
      </c>
      <c r="H92" s="64">
        <v>0</v>
      </c>
      <c r="I92" s="64">
        <v>0</v>
      </c>
      <c r="J92" s="65">
        <v>0</v>
      </c>
      <c r="K92" s="65">
        <v>0</v>
      </c>
      <c r="L92" s="65">
        <v>0</v>
      </c>
      <c r="M92" s="48">
        <v>0</v>
      </c>
      <c r="N92" s="48">
        <v>0</v>
      </c>
      <c r="O92" s="14"/>
      <c r="P92" s="15"/>
    </row>
    <row r="93" spans="1:14" ht="13.5" thickBot="1">
      <c r="A93" s="63">
        <v>10</v>
      </c>
      <c r="B93" s="43"/>
      <c r="C93" s="43"/>
      <c r="D93" s="64" t="s">
        <v>13</v>
      </c>
      <c r="E93" s="158">
        <f t="shared" si="5"/>
        <v>0</v>
      </c>
      <c r="F93" s="65">
        <v>0</v>
      </c>
      <c r="G93" s="64">
        <v>0</v>
      </c>
      <c r="H93" s="64">
        <v>0</v>
      </c>
      <c r="I93" s="64">
        <v>0</v>
      </c>
      <c r="J93" s="65">
        <v>0</v>
      </c>
      <c r="K93" s="65">
        <v>0</v>
      </c>
      <c r="L93" s="65">
        <v>0</v>
      </c>
      <c r="M93" s="48">
        <v>0</v>
      </c>
      <c r="N93" s="48">
        <v>0</v>
      </c>
    </row>
    <row r="94" spans="1:16" ht="12.75">
      <c r="A94" s="13"/>
      <c r="B94" s="5"/>
      <c r="C94" s="5"/>
      <c r="D94" s="23"/>
      <c r="E94" s="24"/>
      <c r="F94" s="12"/>
      <c r="G94" s="12"/>
      <c r="H94" s="1"/>
      <c r="I94" s="12"/>
      <c r="J94" s="12"/>
      <c r="K94" s="12"/>
      <c r="L94" s="4"/>
      <c r="M94" s="12"/>
      <c r="N94" s="12"/>
      <c r="O94" s="14"/>
      <c r="P94" s="15"/>
    </row>
    <row r="95" spans="1:14" s="5" customFormat="1" ht="13.5" thickBot="1">
      <c r="A95" s="55" t="s">
        <v>60</v>
      </c>
      <c r="B95" s="56"/>
      <c r="C95" s="56"/>
      <c r="D95" s="15"/>
      <c r="E95" s="24"/>
      <c r="F95" s="4"/>
      <c r="G95" s="4"/>
      <c r="I95" s="4"/>
      <c r="J95" s="4"/>
      <c r="K95" s="4"/>
      <c r="L95" s="4"/>
      <c r="M95" s="12"/>
      <c r="N95" s="12"/>
    </row>
    <row r="96" spans="1:14" s="5" customFormat="1" ht="12.75">
      <c r="A96" s="51">
        <v>1</v>
      </c>
      <c r="B96" s="42" t="s">
        <v>18</v>
      </c>
      <c r="C96" s="42" t="s">
        <v>61</v>
      </c>
      <c r="D96" s="52" t="s">
        <v>43</v>
      </c>
      <c r="E96" s="159">
        <f aca="true" t="shared" si="6" ref="E96:E105">SUM(F96:N96)-SMALL(F96:N96,2)-MIN(F96:N96)</f>
        <v>20</v>
      </c>
      <c r="F96" s="53">
        <v>10</v>
      </c>
      <c r="G96" s="52">
        <v>10</v>
      </c>
      <c r="H96" s="52">
        <v>0</v>
      </c>
      <c r="I96" s="52">
        <v>0</v>
      </c>
      <c r="J96" s="53">
        <v>0</v>
      </c>
      <c r="K96" s="53">
        <v>0</v>
      </c>
      <c r="L96" s="53">
        <v>0</v>
      </c>
      <c r="M96" s="49">
        <v>0</v>
      </c>
      <c r="N96" s="49">
        <v>0</v>
      </c>
    </row>
    <row r="97" spans="1:14" s="5" customFormat="1" ht="12.75">
      <c r="A97" s="51">
        <v>2</v>
      </c>
      <c r="B97" s="224" t="s">
        <v>19</v>
      </c>
      <c r="C97" s="224" t="s">
        <v>164</v>
      </c>
      <c r="D97" s="52" t="s">
        <v>43</v>
      </c>
      <c r="E97" s="160">
        <f t="shared" si="6"/>
        <v>7</v>
      </c>
      <c r="F97" s="53">
        <v>0</v>
      </c>
      <c r="G97" s="52">
        <v>7</v>
      </c>
      <c r="H97" s="52">
        <v>0</v>
      </c>
      <c r="I97" s="52">
        <v>0</v>
      </c>
      <c r="J97" s="53">
        <v>0</v>
      </c>
      <c r="K97" s="53">
        <v>0</v>
      </c>
      <c r="L97" s="53">
        <v>0</v>
      </c>
      <c r="M97" s="49">
        <v>0</v>
      </c>
      <c r="N97" s="49">
        <v>0</v>
      </c>
    </row>
    <row r="98" spans="1:14" s="5" customFormat="1" ht="12.75">
      <c r="A98" s="51">
        <v>3</v>
      </c>
      <c r="B98" s="42"/>
      <c r="C98" s="42"/>
      <c r="D98" s="52" t="s">
        <v>43</v>
      </c>
      <c r="E98" s="160">
        <f t="shared" si="6"/>
        <v>0</v>
      </c>
      <c r="F98" s="53">
        <v>0</v>
      </c>
      <c r="G98" s="52">
        <v>0</v>
      </c>
      <c r="H98" s="52">
        <v>0</v>
      </c>
      <c r="I98" s="52">
        <v>0</v>
      </c>
      <c r="J98" s="53">
        <v>0</v>
      </c>
      <c r="K98" s="53">
        <v>0</v>
      </c>
      <c r="L98" s="53">
        <v>0</v>
      </c>
      <c r="M98" s="49">
        <v>0</v>
      </c>
      <c r="N98" s="49">
        <v>0</v>
      </c>
    </row>
    <row r="99" spans="1:14" s="5" customFormat="1" ht="12.75">
      <c r="A99" s="51">
        <v>4</v>
      </c>
      <c r="B99" s="42"/>
      <c r="C99" s="42"/>
      <c r="D99" s="52" t="s">
        <v>43</v>
      </c>
      <c r="E99" s="160">
        <f t="shared" si="6"/>
        <v>0</v>
      </c>
      <c r="F99" s="53">
        <v>0</v>
      </c>
      <c r="G99" s="52">
        <v>0</v>
      </c>
      <c r="H99" s="52">
        <v>0</v>
      </c>
      <c r="I99" s="52">
        <v>0</v>
      </c>
      <c r="J99" s="53">
        <v>0</v>
      </c>
      <c r="K99" s="53">
        <v>0</v>
      </c>
      <c r="L99" s="53">
        <v>0</v>
      </c>
      <c r="M99" s="49">
        <v>0</v>
      </c>
      <c r="N99" s="49">
        <v>0</v>
      </c>
    </row>
    <row r="100" spans="1:14" s="5" customFormat="1" ht="12.75">
      <c r="A100" s="51">
        <v>5</v>
      </c>
      <c r="B100" s="42"/>
      <c r="C100" s="42"/>
      <c r="D100" s="52" t="s">
        <v>43</v>
      </c>
      <c r="E100" s="160">
        <f t="shared" si="6"/>
        <v>0</v>
      </c>
      <c r="F100" s="53">
        <v>0</v>
      </c>
      <c r="G100" s="52">
        <v>0</v>
      </c>
      <c r="H100" s="52">
        <v>0</v>
      </c>
      <c r="I100" s="52">
        <v>0</v>
      </c>
      <c r="J100" s="53">
        <v>0</v>
      </c>
      <c r="K100" s="53">
        <v>0</v>
      </c>
      <c r="L100" s="53">
        <v>0</v>
      </c>
      <c r="M100" s="49">
        <v>0</v>
      </c>
      <c r="N100" s="49">
        <v>0</v>
      </c>
    </row>
    <row r="101" spans="1:16" ht="12.75">
      <c r="A101" s="51">
        <v>6</v>
      </c>
      <c r="B101" s="42"/>
      <c r="C101" s="42"/>
      <c r="D101" s="52" t="s">
        <v>43</v>
      </c>
      <c r="E101" s="160">
        <f t="shared" si="6"/>
        <v>0</v>
      </c>
      <c r="F101" s="53">
        <v>0</v>
      </c>
      <c r="G101" s="52">
        <v>0</v>
      </c>
      <c r="H101" s="52">
        <v>0</v>
      </c>
      <c r="I101" s="52">
        <v>0</v>
      </c>
      <c r="J101" s="53">
        <v>0</v>
      </c>
      <c r="K101" s="53">
        <v>0</v>
      </c>
      <c r="L101" s="53">
        <v>0</v>
      </c>
      <c r="M101" s="49">
        <v>0</v>
      </c>
      <c r="N101" s="49">
        <v>0</v>
      </c>
      <c r="O101" s="14"/>
      <c r="P101" s="15"/>
    </row>
    <row r="102" spans="1:16" ht="12.75">
      <c r="A102" s="51">
        <v>7</v>
      </c>
      <c r="B102" s="46"/>
      <c r="C102" s="46"/>
      <c r="D102" s="52" t="s">
        <v>43</v>
      </c>
      <c r="E102" s="160">
        <f t="shared" si="6"/>
        <v>0</v>
      </c>
      <c r="F102" s="53">
        <v>0</v>
      </c>
      <c r="G102" s="52">
        <v>0</v>
      </c>
      <c r="H102" s="52">
        <v>0</v>
      </c>
      <c r="I102" s="52">
        <v>0</v>
      </c>
      <c r="J102" s="53">
        <v>0</v>
      </c>
      <c r="K102" s="53">
        <v>0</v>
      </c>
      <c r="L102" s="53">
        <v>0</v>
      </c>
      <c r="M102" s="49">
        <v>0</v>
      </c>
      <c r="N102" s="49">
        <v>0</v>
      </c>
      <c r="O102" s="14"/>
      <c r="P102" s="15"/>
    </row>
    <row r="103" spans="1:16" ht="12.75">
      <c r="A103" s="51">
        <v>8</v>
      </c>
      <c r="B103" s="54"/>
      <c r="C103" s="54"/>
      <c r="D103" s="52" t="s">
        <v>43</v>
      </c>
      <c r="E103" s="160">
        <f t="shared" si="6"/>
        <v>0</v>
      </c>
      <c r="F103" s="53">
        <v>0</v>
      </c>
      <c r="G103" s="52">
        <v>0</v>
      </c>
      <c r="H103" s="52">
        <v>0</v>
      </c>
      <c r="I103" s="52">
        <v>0</v>
      </c>
      <c r="J103" s="53">
        <v>0</v>
      </c>
      <c r="K103" s="53">
        <v>0</v>
      </c>
      <c r="L103" s="53">
        <v>0</v>
      </c>
      <c r="M103" s="49">
        <v>0</v>
      </c>
      <c r="N103" s="49">
        <v>0</v>
      </c>
      <c r="O103" s="14"/>
      <c r="P103" s="15"/>
    </row>
    <row r="104" spans="1:16" ht="12.75">
      <c r="A104" s="51">
        <v>9</v>
      </c>
      <c r="B104" s="42"/>
      <c r="C104" s="42"/>
      <c r="D104" s="52" t="s">
        <v>43</v>
      </c>
      <c r="E104" s="160">
        <f t="shared" si="6"/>
        <v>0</v>
      </c>
      <c r="F104" s="53">
        <v>0</v>
      </c>
      <c r="G104" s="52">
        <v>0</v>
      </c>
      <c r="H104" s="52">
        <v>0</v>
      </c>
      <c r="I104" s="52">
        <v>0</v>
      </c>
      <c r="J104" s="53">
        <v>0</v>
      </c>
      <c r="K104" s="53">
        <v>0</v>
      </c>
      <c r="L104" s="53">
        <v>0</v>
      </c>
      <c r="M104" s="49">
        <v>0</v>
      </c>
      <c r="N104" s="49">
        <v>0</v>
      </c>
      <c r="O104" s="14"/>
      <c r="P104" s="15"/>
    </row>
    <row r="105" spans="1:16" ht="13.5" thickBot="1">
      <c r="A105" s="51">
        <v>10</v>
      </c>
      <c r="B105" s="42"/>
      <c r="C105" s="42"/>
      <c r="D105" s="52" t="s">
        <v>43</v>
      </c>
      <c r="E105" s="161">
        <f t="shared" si="6"/>
        <v>0</v>
      </c>
      <c r="F105" s="53">
        <v>0</v>
      </c>
      <c r="G105" s="52">
        <v>0</v>
      </c>
      <c r="H105" s="52">
        <v>0</v>
      </c>
      <c r="I105" s="52">
        <v>0</v>
      </c>
      <c r="J105" s="53">
        <v>0</v>
      </c>
      <c r="K105" s="53">
        <v>0</v>
      </c>
      <c r="L105" s="53">
        <v>0</v>
      </c>
      <c r="M105" s="49">
        <v>0</v>
      </c>
      <c r="N105" s="49">
        <v>0</v>
      </c>
      <c r="O105" s="14"/>
      <c r="P105" s="15"/>
    </row>
    <row r="106" spans="1:16" ht="12.75">
      <c r="A106" s="3"/>
      <c r="B106" s="22"/>
      <c r="C106" s="22"/>
      <c r="D106" s="23"/>
      <c r="E106" s="24"/>
      <c r="F106" s="4"/>
      <c r="G106" s="23"/>
      <c r="H106" s="23"/>
      <c r="I106" s="23"/>
      <c r="J106" s="4"/>
      <c r="K106" s="4"/>
      <c r="L106" s="4"/>
      <c r="M106" s="12"/>
      <c r="N106" s="12"/>
      <c r="O106" s="14"/>
      <c r="P106" s="15"/>
    </row>
    <row r="107" spans="1:14" s="5" customFormat="1" ht="13.5" thickBot="1">
      <c r="A107" s="139" t="s">
        <v>14</v>
      </c>
      <c r="B107" s="109"/>
      <c r="C107" s="109"/>
      <c r="D107" s="23"/>
      <c r="E107" s="24"/>
      <c r="F107" s="23"/>
      <c r="G107" s="23"/>
      <c r="I107" s="12"/>
      <c r="J107" s="12"/>
      <c r="K107" s="12"/>
      <c r="L107" s="4"/>
      <c r="M107" s="12"/>
      <c r="N107" s="12"/>
    </row>
    <row r="108" spans="1:14" s="5" customFormat="1" ht="12.75">
      <c r="A108" s="115">
        <v>1</v>
      </c>
      <c r="B108" s="109" t="s">
        <v>51</v>
      </c>
      <c r="C108" s="109" t="s">
        <v>57</v>
      </c>
      <c r="D108" s="110" t="s">
        <v>16</v>
      </c>
      <c r="E108" s="162">
        <f aca="true" t="shared" si="7" ref="E108:E117">SUM(F108:N108)-SMALL(F108:N108,2)-MIN(F108:N108)</f>
        <v>20</v>
      </c>
      <c r="F108" s="111">
        <v>10</v>
      </c>
      <c r="G108" s="110">
        <v>10</v>
      </c>
      <c r="H108" s="110">
        <v>0</v>
      </c>
      <c r="I108" s="110">
        <v>0</v>
      </c>
      <c r="J108" s="111">
        <v>0</v>
      </c>
      <c r="K108" s="111">
        <v>0</v>
      </c>
      <c r="L108" s="111">
        <v>0</v>
      </c>
      <c r="M108" s="112">
        <v>0</v>
      </c>
      <c r="N108" s="112">
        <v>0</v>
      </c>
    </row>
    <row r="109" spans="1:14" s="5" customFormat="1" ht="12.75">
      <c r="A109" s="115">
        <v>2</v>
      </c>
      <c r="B109" s="109"/>
      <c r="C109" s="109"/>
      <c r="D109" s="110" t="s">
        <v>16</v>
      </c>
      <c r="E109" s="163">
        <f t="shared" si="7"/>
        <v>0</v>
      </c>
      <c r="F109" s="111">
        <v>0</v>
      </c>
      <c r="G109" s="110">
        <v>0</v>
      </c>
      <c r="H109" s="110">
        <v>0</v>
      </c>
      <c r="I109" s="110">
        <v>0</v>
      </c>
      <c r="J109" s="111">
        <v>0</v>
      </c>
      <c r="K109" s="111">
        <v>0</v>
      </c>
      <c r="L109" s="111">
        <v>0</v>
      </c>
      <c r="M109" s="112">
        <v>0</v>
      </c>
      <c r="N109" s="112">
        <v>0</v>
      </c>
    </row>
    <row r="110" spans="1:16" ht="12.75">
      <c r="A110" s="115">
        <v>3</v>
      </c>
      <c r="B110" s="113"/>
      <c r="C110" s="113"/>
      <c r="D110" s="110" t="s">
        <v>16</v>
      </c>
      <c r="E110" s="163">
        <f t="shared" si="7"/>
        <v>0</v>
      </c>
      <c r="F110" s="111">
        <v>0</v>
      </c>
      <c r="G110" s="110">
        <v>0</v>
      </c>
      <c r="H110" s="110">
        <v>0</v>
      </c>
      <c r="I110" s="110">
        <v>0</v>
      </c>
      <c r="J110" s="111">
        <v>0</v>
      </c>
      <c r="K110" s="111">
        <v>0</v>
      </c>
      <c r="L110" s="111">
        <v>0</v>
      </c>
      <c r="M110" s="112">
        <v>0</v>
      </c>
      <c r="N110" s="112">
        <v>0</v>
      </c>
      <c r="O110" s="14"/>
      <c r="P110" s="15"/>
    </row>
    <row r="111" spans="1:16" ht="12.75">
      <c r="A111" s="116">
        <v>4</v>
      </c>
      <c r="B111" s="109"/>
      <c r="C111" s="109"/>
      <c r="D111" s="110" t="s">
        <v>16</v>
      </c>
      <c r="E111" s="163">
        <f t="shared" si="7"/>
        <v>0</v>
      </c>
      <c r="F111" s="110">
        <v>0</v>
      </c>
      <c r="G111" s="110">
        <v>0</v>
      </c>
      <c r="H111" s="110">
        <v>0</v>
      </c>
      <c r="I111" s="110">
        <v>0</v>
      </c>
      <c r="J111" s="114">
        <v>0</v>
      </c>
      <c r="K111" s="114">
        <v>0</v>
      </c>
      <c r="L111" s="111">
        <v>0</v>
      </c>
      <c r="M111" s="112">
        <v>0</v>
      </c>
      <c r="N111" s="112">
        <v>0</v>
      </c>
      <c r="O111" s="14"/>
      <c r="P111" s="15"/>
    </row>
    <row r="112" spans="1:16" ht="12.75">
      <c r="A112" s="116">
        <v>5</v>
      </c>
      <c r="B112" s="108"/>
      <c r="C112" s="108"/>
      <c r="D112" s="110" t="s">
        <v>16</v>
      </c>
      <c r="E112" s="163">
        <f t="shared" si="7"/>
        <v>0</v>
      </c>
      <c r="F112" s="110">
        <v>0</v>
      </c>
      <c r="G112" s="110">
        <v>0</v>
      </c>
      <c r="H112" s="110">
        <v>0</v>
      </c>
      <c r="I112" s="110">
        <v>0</v>
      </c>
      <c r="J112" s="114">
        <v>0</v>
      </c>
      <c r="K112" s="114">
        <v>0</v>
      </c>
      <c r="L112" s="111">
        <v>0</v>
      </c>
      <c r="M112" s="112">
        <v>0</v>
      </c>
      <c r="N112" s="112">
        <v>0</v>
      </c>
      <c r="O112" s="14"/>
      <c r="P112" s="15"/>
    </row>
    <row r="113" spans="1:16" ht="12.75">
      <c r="A113" s="116">
        <v>6</v>
      </c>
      <c r="B113" s="109"/>
      <c r="C113" s="109"/>
      <c r="D113" s="110" t="s">
        <v>16</v>
      </c>
      <c r="E113" s="163">
        <f t="shared" si="7"/>
        <v>0</v>
      </c>
      <c r="F113" s="110">
        <v>0</v>
      </c>
      <c r="G113" s="110">
        <v>0</v>
      </c>
      <c r="H113" s="110">
        <v>0</v>
      </c>
      <c r="I113" s="110">
        <v>0</v>
      </c>
      <c r="J113" s="114">
        <v>0</v>
      </c>
      <c r="K113" s="114">
        <v>0</v>
      </c>
      <c r="L113" s="111">
        <v>0</v>
      </c>
      <c r="M113" s="112">
        <v>0</v>
      </c>
      <c r="N113" s="112">
        <v>0</v>
      </c>
      <c r="O113" s="14"/>
      <c r="P113" s="15"/>
    </row>
    <row r="114" spans="1:16" ht="12.75">
      <c r="A114" s="116">
        <v>7</v>
      </c>
      <c r="B114" s="109"/>
      <c r="C114" s="109"/>
      <c r="D114" s="110" t="s">
        <v>16</v>
      </c>
      <c r="E114" s="163">
        <f t="shared" si="7"/>
        <v>0</v>
      </c>
      <c r="F114" s="110">
        <v>0</v>
      </c>
      <c r="G114" s="110">
        <v>0</v>
      </c>
      <c r="H114" s="110">
        <v>0</v>
      </c>
      <c r="I114" s="110">
        <v>0</v>
      </c>
      <c r="J114" s="114">
        <v>0</v>
      </c>
      <c r="K114" s="114">
        <v>0</v>
      </c>
      <c r="L114" s="111">
        <v>0</v>
      </c>
      <c r="M114" s="112">
        <v>0</v>
      </c>
      <c r="N114" s="112">
        <v>0</v>
      </c>
      <c r="O114" s="14"/>
      <c r="P114" s="15"/>
    </row>
    <row r="115" spans="1:16" ht="12.75">
      <c r="A115" s="116">
        <v>8</v>
      </c>
      <c r="B115" s="109"/>
      <c r="C115" s="109"/>
      <c r="D115" s="110" t="s">
        <v>16</v>
      </c>
      <c r="E115" s="163">
        <f t="shared" si="7"/>
        <v>0</v>
      </c>
      <c r="F115" s="110">
        <v>0</v>
      </c>
      <c r="G115" s="110">
        <v>0</v>
      </c>
      <c r="H115" s="110">
        <v>0</v>
      </c>
      <c r="I115" s="110">
        <v>0</v>
      </c>
      <c r="J115" s="114">
        <v>0</v>
      </c>
      <c r="K115" s="114">
        <v>0</v>
      </c>
      <c r="L115" s="111">
        <v>0</v>
      </c>
      <c r="M115" s="112">
        <v>0</v>
      </c>
      <c r="N115" s="112">
        <v>0</v>
      </c>
      <c r="O115" s="14"/>
      <c r="P115" s="15"/>
    </row>
    <row r="116" spans="1:16" ht="12.75">
      <c r="A116" s="116">
        <v>9</v>
      </c>
      <c r="B116" s="109"/>
      <c r="C116" s="109"/>
      <c r="D116" s="110" t="s">
        <v>16</v>
      </c>
      <c r="E116" s="163">
        <f t="shared" si="7"/>
        <v>0</v>
      </c>
      <c r="F116" s="110">
        <v>0</v>
      </c>
      <c r="G116" s="110">
        <v>0</v>
      </c>
      <c r="H116" s="110">
        <v>0</v>
      </c>
      <c r="I116" s="110">
        <v>0</v>
      </c>
      <c r="J116" s="114">
        <v>0</v>
      </c>
      <c r="K116" s="114">
        <v>0</v>
      </c>
      <c r="L116" s="111">
        <v>0</v>
      </c>
      <c r="M116" s="112">
        <v>0</v>
      </c>
      <c r="N116" s="112">
        <v>0</v>
      </c>
      <c r="O116" s="14"/>
      <c r="P116" s="15"/>
    </row>
    <row r="117" spans="1:16" ht="13.5" thickBot="1">
      <c r="A117" s="116">
        <v>10</v>
      </c>
      <c r="B117" s="109"/>
      <c r="C117" s="109"/>
      <c r="D117" s="110" t="s">
        <v>16</v>
      </c>
      <c r="E117" s="164">
        <f t="shared" si="7"/>
        <v>0</v>
      </c>
      <c r="F117" s="110">
        <v>0</v>
      </c>
      <c r="G117" s="110">
        <v>0</v>
      </c>
      <c r="H117" s="110">
        <v>0</v>
      </c>
      <c r="I117" s="110">
        <v>0</v>
      </c>
      <c r="J117" s="114">
        <v>0</v>
      </c>
      <c r="K117" s="114">
        <v>0</v>
      </c>
      <c r="L117" s="111">
        <v>0</v>
      </c>
      <c r="M117" s="112">
        <v>0</v>
      </c>
      <c r="N117" s="112">
        <v>0</v>
      </c>
      <c r="O117" s="14"/>
      <c r="P117" s="15"/>
    </row>
    <row r="118" spans="1:14" ht="12.75">
      <c r="A118" s="29"/>
      <c r="B118" s="11"/>
      <c r="C118" s="11"/>
      <c r="H118" s="1"/>
      <c r="I118" s="12"/>
      <c r="J118" s="12"/>
      <c r="K118" s="12"/>
      <c r="L118" s="12"/>
      <c r="M118" s="12"/>
      <c r="N118" s="12"/>
    </row>
    <row r="119" spans="1:14" s="5" customFormat="1" ht="13.5" thickBot="1">
      <c r="A119" s="87" t="s">
        <v>12</v>
      </c>
      <c r="B119" s="76"/>
      <c r="C119" s="76"/>
      <c r="D119" s="7"/>
      <c r="E119" s="24"/>
      <c r="F119" s="12"/>
      <c r="G119" s="12"/>
      <c r="I119" s="12"/>
      <c r="J119" s="12"/>
      <c r="K119" s="12"/>
      <c r="L119" s="12"/>
      <c r="M119" s="12"/>
      <c r="N119" s="12"/>
    </row>
    <row r="120" spans="1:14" s="5" customFormat="1" ht="12.75">
      <c r="A120" s="88">
        <v>1</v>
      </c>
      <c r="B120" s="89" t="s">
        <v>135</v>
      </c>
      <c r="C120" s="89" t="s">
        <v>136</v>
      </c>
      <c r="D120" s="86" t="s">
        <v>17</v>
      </c>
      <c r="E120" s="165">
        <f aca="true" t="shared" si="8" ref="E120:E129">SUM(F120:N120)-SMALL(F120:N120,2)-MIN(F120:N120)</f>
        <v>20</v>
      </c>
      <c r="F120" s="85">
        <v>10</v>
      </c>
      <c r="G120" s="86">
        <v>10</v>
      </c>
      <c r="H120" s="86">
        <v>0</v>
      </c>
      <c r="I120" s="86">
        <v>0</v>
      </c>
      <c r="J120" s="85">
        <v>0</v>
      </c>
      <c r="K120" s="85">
        <v>0</v>
      </c>
      <c r="L120" s="85">
        <v>0</v>
      </c>
      <c r="M120" s="77">
        <v>0</v>
      </c>
      <c r="N120" s="77">
        <v>0</v>
      </c>
    </row>
    <row r="121" spans="1:14" s="5" customFormat="1" ht="12.75">
      <c r="A121" s="88">
        <v>2</v>
      </c>
      <c r="B121" s="89"/>
      <c r="C121" s="89"/>
      <c r="D121" s="86" t="s">
        <v>17</v>
      </c>
      <c r="E121" s="166">
        <f t="shared" si="8"/>
        <v>0</v>
      </c>
      <c r="F121" s="85">
        <v>0</v>
      </c>
      <c r="G121" s="86">
        <v>0</v>
      </c>
      <c r="H121" s="86">
        <v>0</v>
      </c>
      <c r="I121" s="86">
        <v>0</v>
      </c>
      <c r="J121" s="85">
        <v>0</v>
      </c>
      <c r="K121" s="85">
        <v>0</v>
      </c>
      <c r="L121" s="85">
        <v>0</v>
      </c>
      <c r="M121" s="77">
        <v>0</v>
      </c>
      <c r="N121" s="77">
        <v>0</v>
      </c>
    </row>
    <row r="122" spans="1:14" s="5" customFormat="1" ht="12.75">
      <c r="A122" s="88">
        <v>3</v>
      </c>
      <c r="B122" s="89"/>
      <c r="C122" s="89"/>
      <c r="D122" s="86" t="s">
        <v>17</v>
      </c>
      <c r="E122" s="166">
        <f t="shared" si="8"/>
        <v>0</v>
      </c>
      <c r="F122" s="85">
        <v>0</v>
      </c>
      <c r="G122" s="86">
        <v>0</v>
      </c>
      <c r="H122" s="86">
        <v>0</v>
      </c>
      <c r="I122" s="86">
        <v>0</v>
      </c>
      <c r="J122" s="85">
        <v>0</v>
      </c>
      <c r="K122" s="85">
        <v>0</v>
      </c>
      <c r="L122" s="85">
        <v>0</v>
      </c>
      <c r="M122" s="77">
        <v>0</v>
      </c>
      <c r="N122" s="77">
        <v>0</v>
      </c>
    </row>
    <row r="123" spans="1:14" s="5" customFormat="1" ht="12.75">
      <c r="A123" s="88">
        <v>4</v>
      </c>
      <c r="B123" s="89"/>
      <c r="C123" s="89"/>
      <c r="D123" s="86" t="s">
        <v>17</v>
      </c>
      <c r="E123" s="166">
        <f t="shared" si="8"/>
        <v>0</v>
      </c>
      <c r="F123" s="85">
        <v>0</v>
      </c>
      <c r="G123" s="86">
        <v>0</v>
      </c>
      <c r="H123" s="86">
        <v>0</v>
      </c>
      <c r="I123" s="86">
        <v>0</v>
      </c>
      <c r="J123" s="85">
        <v>0</v>
      </c>
      <c r="K123" s="85">
        <v>0</v>
      </c>
      <c r="L123" s="85">
        <v>0</v>
      </c>
      <c r="M123" s="77">
        <v>0</v>
      </c>
      <c r="N123" s="77">
        <v>0</v>
      </c>
    </row>
    <row r="124" spans="1:14" s="5" customFormat="1" ht="12.75">
      <c r="A124" s="88">
        <v>5</v>
      </c>
      <c r="B124" s="89"/>
      <c r="C124" s="89"/>
      <c r="D124" s="86" t="s">
        <v>17</v>
      </c>
      <c r="E124" s="166">
        <f t="shared" si="8"/>
        <v>0</v>
      </c>
      <c r="F124" s="85">
        <v>0</v>
      </c>
      <c r="G124" s="86">
        <v>0</v>
      </c>
      <c r="H124" s="86">
        <v>0</v>
      </c>
      <c r="I124" s="86">
        <v>0</v>
      </c>
      <c r="J124" s="85">
        <v>0</v>
      </c>
      <c r="K124" s="85">
        <v>0</v>
      </c>
      <c r="L124" s="85">
        <v>0</v>
      </c>
      <c r="M124" s="77">
        <v>0</v>
      </c>
      <c r="N124" s="77">
        <v>0</v>
      </c>
    </row>
    <row r="125" spans="1:14" s="5" customFormat="1" ht="12.75">
      <c r="A125" s="88">
        <v>6</v>
      </c>
      <c r="B125" s="89"/>
      <c r="C125" s="89"/>
      <c r="D125" s="86" t="s">
        <v>17</v>
      </c>
      <c r="E125" s="166">
        <f t="shared" si="8"/>
        <v>0</v>
      </c>
      <c r="F125" s="85">
        <v>0</v>
      </c>
      <c r="G125" s="86">
        <v>0</v>
      </c>
      <c r="H125" s="86">
        <v>0</v>
      </c>
      <c r="I125" s="86">
        <v>0</v>
      </c>
      <c r="J125" s="85">
        <v>0</v>
      </c>
      <c r="K125" s="85">
        <v>0</v>
      </c>
      <c r="L125" s="85">
        <v>0</v>
      </c>
      <c r="M125" s="77">
        <v>0</v>
      </c>
      <c r="N125" s="77">
        <v>0</v>
      </c>
    </row>
    <row r="126" spans="1:14" ht="12.75">
      <c r="A126" s="88">
        <v>7</v>
      </c>
      <c r="B126" s="89"/>
      <c r="C126" s="89"/>
      <c r="D126" s="86" t="s">
        <v>17</v>
      </c>
      <c r="E126" s="166">
        <f t="shared" si="8"/>
        <v>0</v>
      </c>
      <c r="F126" s="85">
        <v>0</v>
      </c>
      <c r="G126" s="86">
        <v>0</v>
      </c>
      <c r="H126" s="86">
        <v>0</v>
      </c>
      <c r="I126" s="86">
        <v>0</v>
      </c>
      <c r="J126" s="85">
        <v>0</v>
      </c>
      <c r="K126" s="85">
        <v>0</v>
      </c>
      <c r="L126" s="85">
        <v>0</v>
      </c>
      <c r="M126" s="77">
        <v>0</v>
      </c>
      <c r="N126" s="77">
        <v>0</v>
      </c>
    </row>
    <row r="127" spans="1:14" ht="12.75">
      <c r="A127" s="88">
        <v>8</v>
      </c>
      <c r="B127" s="89"/>
      <c r="C127" s="89"/>
      <c r="D127" s="86" t="s">
        <v>17</v>
      </c>
      <c r="E127" s="166">
        <f t="shared" si="8"/>
        <v>0</v>
      </c>
      <c r="F127" s="85">
        <v>0</v>
      </c>
      <c r="G127" s="86">
        <v>0</v>
      </c>
      <c r="H127" s="86">
        <v>0</v>
      </c>
      <c r="I127" s="86">
        <v>0</v>
      </c>
      <c r="J127" s="85">
        <v>0</v>
      </c>
      <c r="K127" s="85">
        <v>0</v>
      </c>
      <c r="L127" s="85">
        <v>0</v>
      </c>
      <c r="M127" s="77">
        <v>0</v>
      </c>
      <c r="N127" s="77">
        <v>0</v>
      </c>
    </row>
    <row r="128" spans="1:14" ht="12.75">
      <c r="A128" s="88">
        <v>9</v>
      </c>
      <c r="B128" s="89"/>
      <c r="C128" s="89"/>
      <c r="D128" s="86" t="s">
        <v>17</v>
      </c>
      <c r="E128" s="166">
        <f t="shared" si="8"/>
        <v>0</v>
      </c>
      <c r="F128" s="85">
        <v>0</v>
      </c>
      <c r="G128" s="86">
        <v>0</v>
      </c>
      <c r="H128" s="86">
        <v>0</v>
      </c>
      <c r="I128" s="86">
        <v>0</v>
      </c>
      <c r="J128" s="85">
        <v>0</v>
      </c>
      <c r="K128" s="85">
        <v>0</v>
      </c>
      <c r="L128" s="85">
        <v>0</v>
      </c>
      <c r="M128" s="77">
        <v>0</v>
      </c>
      <c r="N128" s="77">
        <v>0</v>
      </c>
    </row>
    <row r="129" spans="1:14" ht="13.5" thickBot="1">
      <c r="A129" s="88">
        <v>10</v>
      </c>
      <c r="B129" s="89"/>
      <c r="C129" s="89"/>
      <c r="D129" s="86" t="s">
        <v>17</v>
      </c>
      <c r="E129" s="167">
        <f t="shared" si="8"/>
        <v>0</v>
      </c>
      <c r="F129" s="85">
        <v>0</v>
      </c>
      <c r="G129" s="86">
        <v>0</v>
      </c>
      <c r="H129" s="86">
        <v>0</v>
      </c>
      <c r="I129" s="86">
        <v>0</v>
      </c>
      <c r="J129" s="85">
        <v>0</v>
      </c>
      <c r="K129" s="85">
        <v>0</v>
      </c>
      <c r="L129" s="85">
        <v>0</v>
      </c>
      <c r="M129" s="77">
        <v>0</v>
      </c>
      <c r="N129" s="77">
        <v>0</v>
      </c>
    </row>
    <row r="130" spans="2:3" ht="12.75">
      <c r="B130" s="6"/>
      <c r="C130" s="6"/>
    </row>
    <row r="131" ht="12.75">
      <c r="D131" s="17"/>
    </row>
    <row r="132" spans="4:12" ht="12.75">
      <c r="D132" s="28"/>
      <c r="E132" s="24"/>
      <c r="G132" s="20"/>
      <c r="H132" s="20"/>
      <c r="I132" s="20"/>
      <c r="J132" s="2"/>
      <c r="K132" s="20"/>
      <c r="L132" s="20"/>
    </row>
    <row r="133" spans="1:4" ht="12.75">
      <c r="A133" s="29"/>
      <c r="D133" s="17"/>
    </row>
    <row r="134" spans="2:4" ht="12.75">
      <c r="B134" s="21"/>
      <c r="C134" s="21"/>
      <c r="D134" s="17"/>
    </row>
    <row r="135" ht="12.75">
      <c r="D135" s="17"/>
    </row>
    <row r="136" ht="12.75">
      <c r="D136" s="17"/>
    </row>
    <row r="137" spans="2:4" ht="12.75">
      <c r="B137" s="6"/>
      <c r="C137" s="6"/>
      <c r="D137" s="17"/>
    </row>
    <row r="138" spans="1:4" ht="12.75">
      <c r="A138" s="29"/>
      <c r="B138" s="5"/>
      <c r="C138" s="5"/>
      <c r="D138" s="17"/>
    </row>
    <row r="139" spans="1:11" ht="12.75">
      <c r="A139" s="29"/>
      <c r="D139" s="17"/>
      <c r="G139" s="2"/>
      <c r="H139" s="2"/>
      <c r="I139" s="2"/>
      <c r="J139" s="2"/>
      <c r="K139" s="20"/>
    </row>
    <row r="140" spans="1:3" ht="12.75">
      <c r="A140" s="29"/>
      <c r="B140" s="21"/>
      <c r="C140" s="21"/>
    </row>
    <row r="141" spans="1:4" ht="12.75">
      <c r="A141" s="29"/>
      <c r="D141" s="17"/>
    </row>
    <row r="142" ht="12.75">
      <c r="A142" s="29"/>
    </row>
    <row r="143" ht="12.75">
      <c r="D143" s="17"/>
    </row>
    <row r="144" spans="1:4" ht="12.75">
      <c r="A144" s="29"/>
      <c r="D144" s="17"/>
    </row>
    <row r="145" spans="1:5" ht="12.75">
      <c r="A145" s="29"/>
      <c r="D145" s="7"/>
      <c r="E145" s="24"/>
    </row>
    <row r="146" spans="1:4" ht="12.75">
      <c r="A146" s="29"/>
      <c r="D146" s="17"/>
    </row>
    <row r="147" spans="1:5" ht="12.75">
      <c r="A147" s="29"/>
      <c r="D147" s="7"/>
      <c r="E147" s="24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spans="1:3" ht="12.75">
      <c r="A152" s="29"/>
      <c r="B152" s="11"/>
      <c r="C152" s="11"/>
    </row>
    <row r="153" spans="1:5" ht="12.75">
      <c r="A153" s="29"/>
      <c r="D153" s="12"/>
      <c r="E153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38" customWidth="1"/>
    <col min="2" max="2" width="19.7109375" style="0" bestFit="1" customWidth="1"/>
    <col min="3" max="3" width="8.140625" style="38" customWidth="1"/>
    <col min="4" max="4" width="12.8515625" style="103" customWidth="1"/>
    <col min="5" max="5" width="15.57421875" style="103" bestFit="1" customWidth="1"/>
    <col min="6" max="6" width="10.00390625" style="103" customWidth="1"/>
  </cols>
  <sheetData>
    <row r="1" spans="1:16" ht="13.5" thickBot="1">
      <c r="A1" s="90" t="s">
        <v>37</v>
      </c>
      <c r="B1" s="91" t="s">
        <v>1</v>
      </c>
      <c r="C1" s="90" t="s">
        <v>2</v>
      </c>
      <c r="D1" s="102" t="s">
        <v>38</v>
      </c>
      <c r="E1" s="101"/>
      <c r="F1" s="101" t="s">
        <v>39</v>
      </c>
      <c r="G1" s="173" t="s">
        <v>17</v>
      </c>
      <c r="H1" s="174" t="s">
        <v>16</v>
      </c>
      <c r="I1" s="175" t="s">
        <v>43</v>
      </c>
      <c r="J1" s="176" t="s">
        <v>13</v>
      </c>
      <c r="K1" s="177" t="s">
        <v>5</v>
      </c>
      <c r="L1" s="178" t="s">
        <v>123</v>
      </c>
      <c r="M1" s="210" t="s">
        <v>124</v>
      </c>
      <c r="N1" s="179" t="s">
        <v>6</v>
      </c>
      <c r="O1" s="180" t="s">
        <v>4</v>
      </c>
      <c r="P1" s="181" t="s">
        <v>40</v>
      </c>
    </row>
    <row r="2" spans="1:16" ht="12.75">
      <c r="A2" s="168">
        <v>39</v>
      </c>
      <c r="B2" s="198" t="s">
        <v>78</v>
      </c>
      <c r="C2" s="117" t="s">
        <v>16</v>
      </c>
      <c r="D2" s="274" t="s">
        <v>79</v>
      </c>
      <c r="E2" s="275" t="s">
        <v>125</v>
      </c>
      <c r="F2" s="276" t="s">
        <v>62</v>
      </c>
      <c r="G2" s="118"/>
      <c r="H2" s="118">
        <v>10</v>
      </c>
      <c r="I2" s="118"/>
      <c r="J2" s="118"/>
      <c r="K2" s="118"/>
      <c r="L2" s="118"/>
      <c r="M2" s="118"/>
      <c r="N2" s="118"/>
      <c r="O2" s="107"/>
      <c r="P2" s="251">
        <v>10</v>
      </c>
    </row>
    <row r="3" spans="1:16" ht="12.75">
      <c r="A3" s="235">
        <v>89</v>
      </c>
      <c r="B3" s="76" t="s">
        <v>80</v>
      </c>
      <c r="C3" s="77" t="s">
        <v>17</v>
      </c>
      <c r="D3" s="254" t="s">
        <v>81</v>
      </c>
      <c r="E3" s="255"/>
      <c r="F3" s="255" t="s">
        <v>82</v>
      </c>
      <c r="G3" s="77">
        <v>10</v>
      </c>
      <c r="H3" s="77"/>
      <c r="I3" s="77"/>
      <c r="J3" s="77"/>
      <c r="K3" s="77"/>
      <c r="L3" s="77"/>
      <c r="M3" s="77"/>
      <c r="N3" s="77"/>
      <c r="O3" s="236"/>
      <c r="P3" s="252">
        <v>7</v>
      </c>
    </row>
    <row r="4" spans="1:16" ht="12.75">
      <c r="A4" s="39">
        <v>211</v>
      </c>
      <c r="B4" s="1" t="s">
        <v>83</v>
      </c>
      <c r="C4" s="8"/>
      <c r="D4" s="256" t="s">
        <v>84</v>
      </c>
      <c r="E4" s="257"/>
      <c r="F4" s="257" t="s">
        <v>63</v>
      </c>
      <c r="G4" s="12"/>
      <c r="H4" s="12"/>
      <c r="I4" s="12"/>
      <c r="J4" s="12"/>
      <c r="K4" s="12"/>
      <c r="L4" s="12"/>
      <c r="M4" s="12"/>
      <c r="N4" s="12"/>
      <c r="O4" s="105"/>
      <c r="P4" s="252">
        <v>0</v>
      </c>
    </row>
    <row r="5" spans="1:16" ht="12.75">
      <c r="A5" s="70">
        <v>6</v>
      </c>
      <c r="B5" s="46" t="s">
        <v>85</v>
      </c>
      <c r="C5" s="53" t="s">
        <v>43</v>
      </c>
      <c r="D5" s="258" t="s">
        <v>86</v>
      </c>
      <c r="E5" s="259" t="s">
        <v>125</v>
      </c>
      <c r="F5" s="260" t="s">
        <v>87</v>
      </c>
      <c r="G5" s="49"/>
      <c r="H5" s="49"/>
      <c r="I5" s="49">
        <v>10</v>
      </c>
      <c r="J5" s="49"/>
      <c r="K5" s="49"/>
      <c r="L5" s="49"/>
      <c r="M5" s="49"/>
      <c r="N5" s="49"/>
      <c r="O5" s="94"/>
      <c r="P5" s="252">
        <v>10</v>
      </c>
    </row>
    <row r="6" spans="1:16" ht="12.75">
      <c r="A6" s="39">
        <v>88</v>
      </c>
      <c r="B6" s="1" t="s">
        <v>88</v>
      </c>
      <c r="C6" s="8"/>
      <c r="D6" s="256" t="s">
        <v>89</v>
      </c>
      <c r="E6" s="257"/>
      <c r="F6" s="257" t="s">
        <v>90</v>
      </c>
      <c r="G6" s="12"/>
      <c r="H6" s="12"/>
      <c r="I6" s="12"/>
      <c r="J6" s="12"/>
      <c r="K6" s="12"/>
      <c r="L6" s="12"/>
      <c r="M6" s="12"/>
      <c r="N6" s="12"/>
      <c r="O6" s="105"/>
      <c r="P6" s="252">
        <v>0</v>
      </c>
    </row>
    <row r="7" spans="1:16" ht="12.75">
      <c r="A7" s="186">
        <v>50</v>
      </c>
      <c r="B7" s="205" t="s">
        <v>91</v>
      </c>
      <c r="C7" s="131" t="s">
        <v>5</v>
      </c>
      <c r="D7" s="261" t="s">
        <v>92</v>
      </c>
      <c r="E7" s="262"/>
      <c r="F7" s="262" t="s">
        <v>87</v>
      </c>
      <c r="G7" s="131"/>
      <c r="H7" s="131"/>
      <c r="I7" s="131"/>
      <c r="J7" s="131"/>
      <c r="K7" s="131">
        <v>10</v>
      </c>
      <c r="L7" s="131"/>
      <c r="M7" s="131"/>
      <c r="N7" s="131"/>
      <c r="O7" s="187"/>
      <c r="P7" s="252">
        <v>10</v>
      </c>
    </row>
    <row r="8" spans="1:16" ht="12.75">
      <c r="A8" s="183">
        <v>21</v>
      </c>
      <c r="B8" s="202" t="s">
        <v>93</v>
      </c>
      <c r="C8" s="184" t="s">
        <v>13</v>
      </c>
      <c r="D8" s="263" t="s">
        <v>94</v>
      </c>
      <c r="E8" s="264"/>
      <c r="F8" s="264" t="s">
        <v>95</v>
      </c>
      <c r="G8" s="184"/>
      <c r="H8" s="184"/>
      <c r="I8" s="184"/>
      <c r="J8" s="184">
        <v>10</v>
      </c>
      <c r="K8" s="184"/>
      <c r="L8" s="184"/>
      <c r="M8" s="184"/>
      <c r="N8" s="184"/>
      <c r="O8" s="185"/>
      <c r="P8" s="252">
        <v>10</v>
      </c>
    </row>
    <row r="9" spans="1:16" ht="12.75">
      <c r="A9" s="71">
        <v>57</v>
      </c>
      <c r="B9" s="47" t="s">
        <v>96</v>
      </c>
      <c r="C9" s="59" t="s">
        <v>123</v>
      </c>
      <c r="D9" s="265" t="s">
        <v>97</v>
      </c>
      <c r="E9" s="266" t="s">
        <v>125</v>
      </c>
      <c r="F9" s="267" t="s">
        <v>95</v>
      </c>
      <c r="G9" s="50"/>
      <c r="H9" s="50"/>
      <c r="I9" s="50"/>
      <c r="J9" s="50"/>
      <c r="K9" s="50"/>
      <c r="L9" s="50">
        <v>10</v>
      </c>
      <c r="M9" s="50"/>
      <c r="N9" s="50"/>
      <c r="O9" s="95"/>
      <c r="P9" s="252">
        <v>10</v>
      </c>
    </row>
    <row r="10" spans="1:16" ht="12.75">
      <c r="A10" s="39">
        <v>23</v>
      </c>
      <c r="B10" s="1" t="s">
        <v>98</v>
      </c>
      <c r="C10" s="8"/>
      <c r="D10" s="256" t="s">
        <v>99</v>
      </c>
      <c r="E10" s="257"/>
      <c r="F10" s="257" t="s">
        <v>65</v>
      </c>
      <c r="G10" s="12"/>
      <c r="H10" s="12"/>
      <c r="I10" s="12"/>
      <c r="J10" s="12"/>
      <c r="K10" s="12"/>
      <c r="L10" s="12"/>
      <c r="M10" s="12"/>
      <c r="N10" s="12"/>
      <c r="O10" s="105"/>
      <c r="P10" s="252">
        <v>0</v>
      </c>
    </row>
    <row r="11" spans="1:16" ht="12.75">
      <c r="A11" s="71">
        <v>141</v>
      </c>
      <c r="B11" s="47" t="s">
        <v>100</v>
      </c>
      <c r="C11" s="59" t="s">
        <v>123</v>
      </c>
      <c r="D11" s="268" t="s">
        <v>101</v>
      </c>
      <c r="E11" s="267"/>
      <c r="F11" s="267" t="s">
        <v>87</v>
      </c>
      <c r="G11" s="50"/>
      <c r="H11" s="50"/>
      <c r="I11" s="50"/>
      <c r="J11" s="50"/>
      <c r="K11" s="50"/>
      <c r="L11" s="50">
        <v>7</v>
      </c>
      <c r="M11" s="50"/>
      <c r="N11" s="50"/>
      <c r="O11" s="95"/>
      <c r="P11" s="252">
        <v>7</v>
      </c>
    </row>
    <row r="12" spans="1:16" ht="12.75">
      <c r="A12" s="183">
        <v>55</v>
      </c>
      <c r="B12" s="202" t="s">
        <v>102</v>
      </c>
      <c r="C12" s="290" t="s">
        <v>13</v>
      </c>
      <c r="D12" s="263" t="s">
        <v>103</v>
      </c>
      <c r="E12" s="264"/>
      <c r="F12" s="264" t="s">
        <v>64</v>
      </c>
      <c r="G12" s="184"/>
      <c r="H12" s="184"/>
      <c r="I12" s="184"/>
      <c r="J12" s="184">
        <v>7</v>
      </c>
      <c r="K12" s="184"/>
      <c r="L12" s="184"/>
      <c r="M12" s="184"/>
      <c r="N12" s="184"/>
      <c r="O12" s="185"/>
      <c r="P12" s="252">
        <v>6</v>
      </c>
    </row>
    <row r="13" spans="1:16" ht="12.75">
      <c r="A13" s="71">
        <v>62</v>
      </c>
      <c r="B13" s="47" t="s">
        <v>104</v>
      </c>
      <c r="C13" s="50" t="s">
        <v>123</v>
      </c>
      <c r="D13" s="268" t="s">
        <v>105</v>
      </c>
      <c r="E13" s="267"/>
      <c r="F13" s="267" t="s">
        <v>63</v>
      </c>
      <c r="G13" s="50"/>
      <c r="H13" s="50"/>
      <c r="I13" s="50"/>
      <c r="J13" s="50"/>
      <c r="K13" s="50"/>
      <c r="L13" s="50">
        <v>6</v>
      </c>
      <c r="M13" s="50"/>
      <c r="N13" s="50"/>
      <c r="O13" s="95"/>
      <c r="P13" s="252">
        <v>6</v>
      </c>
    </row>
    <row r="14" spans="1:16" ht="12.75">
      <c r="A14" s="169">
        <v>26</v>
      </c>
      <c r="B14" s="119" t="s">
        <v>106</v>
      </c>
      <c r="C14" s="120" t="s">
        <v>4</v>
      </c>
      <c r="D14" s="269" t="s">
        <v>107</v>
      </c>
      <c r="E14" s="270" t="s">
        <v>125</v>
      </c>
      <c r="F14" s="271" t="s">
        <v>95</v>
      </c>
      <c r="G14" s="121"/>
      <c r="H14" s="121"/>
      <c r="I14" s="121"/>
      <c r="J14" s="121"/>
      <c r="K14" s="121"/>
      <c r="L14" s="121"/>
      <c r="M14" s="121"/>
      <c r="N14" s="121"/>
      <c r="O14" s="122">
        <v>10</v>
      </c>
      <c r="P14" s="252">
        <v>10</v>
      </c>
    </row>
    <row r="15" spans="1:16" ht="12.75">
      <c r="A15" s="183">
        <v>3</v>
      </c>
      <c r="B15" s="202" t="s">
        <v>108</v>
      </c>
      <c r="C15" s="290" t="s">
        <v>13</v>
      </c>
      <c r="D15" s="263" t="s">
        <v>109</v>
      </c>
      <c r="E15" s="264"/>
      <c r="F15" s="264" t="s">
        <v>90</v>
      </c>
      <c r="G15" s="184"/>
      <c r="H15" s="184"/>
      <c r="I15" s="184"/>
      <c r="J15" s="184">
        <v>6</v>
      </c>
      <c r="K15" s="184"/>
      <c r="L15" s="184"/>
      <c r="M15" s="184"/>
      <c r="N15" s="184"/>
      <c r="O15" s="185"/>
      <c r="P15" s="252">
        <v>5</v>
      </c>
    </row>
    <row r="16" spans="1:16" ht="12.75">
      <c r="A16" s="39">
        <v>79</v>
      </c>
      <c r="B16" s="1" t="s">
        <v>110</v>
      </c>
      <c r="C16" s="8"/>
      <c r="D16" s="256" t="s">
        <v>111</v>
      </c>
      <c r="E16" s="257"/>
      <c r="F16" s="257" t="s">
        <v>44</v>
      </c>
      <c r="G16" s="12"/>
      <c r="H16" s="12"/>
      <c r="I16" s="12"/>
      <c r="J16" s="12"/>
      <c r="K16" s="12"/>
      <c r="L16" s="12"/>
      <c r="M16" s="12"/>
      <c r="N16" s="12"/>
      <c r="O16" s="105"/>
      <c r="P16" s="252">
        <v>0</v>
      </c>
    </row>
    <row r="17" spans="1:16" ht="12.75">
      <c r="A17" s="73">
        <v>119</v>
      </c>
      <c r="B17" s="74" t="s">
        <v>112</v>
      </c>
      <c r="C17" s="78" t="s">
        <v>6</v>
      </c>
      <c r="D17" s="272" t="s">
        <v>113</v>
      </c>
      <c r="E17" s="273"/>
      <c r="F17" s="273" t="s">
        <v>82</v>
      </c>
      <c r="G17" s="75"/>
      <c r="H17" s="75"/>
      <c r="I17" s="75"/>
      <c r="J17" s="75"/>
      <c r="K17" s="75"/>
      <c r="L17" s="75"/>
      <c r="M17" s="75"/>
      <c r="N17" s="75">
        <v>10</v>
      </c>
      <c r="O17" s="93"/>
      <c r="P17" s="252">
        <v>10</v>
      </c>
    </row>
    <row r="18" spans="1:16" ht="12.75">
      <c r="A18" s="73">
        <v>77</v>
      </c>
      <c r="B18" s="74" t="s">
        <v>114</v>
      </c>
      <c r="C18" s="78" t="s">
        <v>6</v>
      </c>
      <c r="D18" s="272" t="s">
        <v>115</v>
      </c>
      <c r="E18" s="273"/>
      <c r="F18" s="273" t="s">
        <v>116</v>
      </c>
      <c r="G18" s="75"/>
      <c r="H18" s="75"/>
      <c r="I18" s="75"/>
      <c r="J18" s="75"/>
      <c r="K18" s="75"/>
      <c r="L18" s="75"/>
      <c r="M18" s="75"/>
      <c r="N18" s="75">
        <v>7</v>
      </c>
      <c r="O18" s="93"/>
      <c r="P18" s="252">
        <v>7</v>
      </c>
    </row>
    <row r="19" spans="1:16" ht="12.75">
      <c r="A19" s="39">
        <v>12</v>
      </c>
      <c r="B19" s="1" t="s">
        <v>117</v>
      </c>
      <c r="C19" s="8"/>
      <c r="D19" s="256" t="s">
        <v>118</v>
      </c>
      <c r="E19" s="257"/>
      <c r="F19" s="257" t="s">
        <v>116</v>
      </c>
      <c r="G19" s="12"/>
      <c r="H19" s="12"/>
      <c r="I19" s="12"/>
      <c r="J19" s="12"/>
      <c r="K19" s="12"/>
      <c r="L19" s="12"/>
      <c r="M19" s="12"/>
      <c r="N19" s="12"/>
      <c r="O19" s="105"/>
      <c r="P19" s="252">
        <v>0</v>
      </c>
    </row>
    <row r="20" spans="1:16" ht="13.5" thickBot="1">
      <c r="A20" s="182">
        <v>37</v>
      </c>
      <c r="B20" s="277" t="s">
        <v>119</v>
      </c>
      <c r="C20" s="100" t="s">
        <v>6</v>
      </c>
      <c r="D20" s="278" t="s">
        <v>120</v>
      </c>
      <c r="E20" s="279"/>
      <c r="F20" s="279" t="s">
        <v>44</v>
      </c>
      <c r="G20" s="100"/>
      <c r="H20" s="100"/>
      <c r="I20" s="100"/>
      <c r="J20" s="100"/>
      <c r="K20" s="100"/>
      <c r="L20" s="100"/>
      <c r="M20" s="100"/>
      <c r="N20" s="100">
        <v>6</v>
      </c>
      <c r="O20" s="106"/>
      <c r="P20" s="253">
        <v>6</v>
      </c>
    </row>
    <row r="21" spans="5:16" ht="12.75">
      <c r="E21" s="104"/>
      <c r="F21" s="104" t="s">
        <v>42</v>
      </c>
      <c r="G21" s="40">
        <f aca="true" t="shared" si="0" ref="G21:P21">COUNTA(G2:G20)</f>
        <v>1</v>
      </c>
      <c r="H21" s="40">
        <f t="shared" si="0"/>
        <v>1</v>
      </c>
      <c r="I21" s="40">
        <f t="shared" si="0"/>
        <v>1</v>
      </c>
      <c r="J21" s="40">
        <f t="shared" si="0"/>
        <v>3</v>
      </c>
      <c r="K21" s="40">
        <f t="shared" si="0"/>
        <v>1</v>
      </c>
      <c r="L21" s="40">
        <f t="shared" si="0"/>
        <v>3</v>
      </c>
      <c r="M21" s="40">
        <f t="shared" si="0"/>
        <v>0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2" t="s">
        <v>41</v>
      </c>
      <c r="C23" s="92" t="s">
        <v>121</v>
      </c>
    </row>
    <row r="43" spans="4:8" ht="12.75">
      <c r="D43" s="103" t="s">
        <v>45</v>
      </c>
      <c r="E43" s="103" t="s">
        <v>46</v>
      </c>
      <c r="F43" s="103" t="s">
        <v>46</v>
      </c>
      <c r="G43" t="s">
        <v>47</v>
      </c>
      <c r="H43" s="41" t="s">
        <v>48</v>
      </c>
    </row>
  </sheetData>
  <sheetProtection/>
  <hyperlinks>
    <hyperlink ref="C24" r:id="rId1" display="http://www.natsoft.com.au/cgi-bin/results.cgi?02/07/2011.PHIL"/>
    <hyperlink ref="C23" r:id="rId2" display="http://racing.natsoft.com.au/637192258/object_494884.89Z/Result?38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03" customWidth="1"/>
    <col min="2" max="2" width="19.8515625" style="0" bestFit="1" customWidth="1"/>
    <col min="3" max="3" width="9.140625" style="38" customWidth="1"/>
    <col min="4" max="4" width="11.28125" style="38" bestFit="1" customWidth="1"/>
    <col min="5" max="5" width="15.00390625" style="0" bestFit="1" customWidth="1"/>
    <col min="6" max="6" width="10.00390625" style="38" bestFit="1" customWidth="1"/>
  </cols>
  <sheetData>
    <row r="1" spans="1:16" ht="13.5" thickBot="1">
      <c r="A1" s="101" t="s">
        <v>37</v>
      </c>
      <c r="B1" s="91" t="s">
        <v>1</v>
      </c>
      <c r="C1" s="90" t="s">
        <v>2</v>
      </c>
      <c r="D1" s="102" t="s">
        <v>38</v>
      </c>
      <c r="E1" s="101"/>
      <c r="F1" s="101" t="s">
        <v>39</v>
      </c>
      <c r="G1" s="173" t="s">
        <v>17</v>
      </c>
      <c r="H1" s="174" t="s">
        <v>16</v>
      </c>
      <c r="I1" s="175" t="s">
        <v>43</v>
      </c>
      <c r="J1" s="176" t="s">
        <v>13</v>
      </c>
      <c r="K1" s="177" t="s">
        <v>5</v>
      </c>
      <c r="L1" s="178" t="s">
        <v>123</v>
      </c>
      <c r="M1" s="210" t="s">
        <v>124</v>
      </c>
      <c r="N1" s="179" t="s">
        <v>6</v>
      </c>
      <c r="O1" s="180" t="s">
        <v>4</v>
      </c>
      <c r="P1" s="181" t="s">
        <v>40</v>
      </c>
    </row>
    <row r="2" spans="1:16" ht="12.75">
      <c r="A2" s="197">
        <v>39</v>
      </c>
      <c r="B2" s="244" t="s">
        <v>169</v>
      </c>
      <c r="C2" s="118" t="s">
        <v>16</v>
      </c>
      <c r="D2" s="280" t="s">
        <v>138</v>
      </c>
      <c r="E2" s="198"/>
      <c r="F2" s="118" t="s">
        <v>137</v>
      </c>
      <c r="G2" s="118"/>
      <c r="H2" s="118">
        <v>10</v>
      </c>
      <c r="I2" s="118"/>
      <c r="J2" s="118"/>
      <c r="K2" s="118"/>
      <c r="L2" s="118"/>
      <c r="M2" s="118"/>
      <c r="N2" s="118"/>
      <c r="O2" s="118"/>
      <c r="P2" s="170">
        <v>10</v>
      </c>
    </row>
    <row r="3" spans="1:16" ht="12.75">
      <c r="A3" s="199">
        <v>89</v>
      </c>
      <c r="B3" s="245" t="s">
        <v>170</v>
      </c>
      <c r="C3" s="77" t="s">
        <v>17</v>
      </c>
      <c r="D3" s="281" t="s">
        <v>140</v>
      </c>
      <c r="E3" s="76"/>
      <c r="F3" s="77" t="s">
        <v>139</v>
      </c>
      <c r="G3" s="77">
        <v>10</v>
      </c>
      <c r="H3" s="77"/>
      <c r="I3" s="77"/>
      <c r="J3" s="77"/>
      <c r="K3" s="77"/>
      <c r="L3" s="77"/>
      <c r="M3" s="77"/>
      <c r="N3" s="77"/>
      <c r="O3" s="77"/>
      <c r="P3" s="171">
        <v>7</v>
      </c>
    </row>
    <row r="4" spans="1:16" ht="12.75">
      <c r="A4" s="193">
        <v>76</v>
      </c>
      <c r="B4" s="246" t="s">
        <v>171</v>
      </c>
      <c r="C4" s="8" t="s">
        <v>141</v>
      </c>
      <c r="D4" s="17" t="s">
        <v>142</v>
      </c>
      <c r="E4" s="1"/>
      <c r="F4" s="8" t="s">
        <v>137</v>
      </c>
      <c r="G4" s="8"/>
      <c r="H4" s="8"/>
      <c r="I4" s="8"/>
      <c r="J4" s="8"/>
      <c r="K4" s="8"/>
      <c r="L4" s="8"/>
      <c r="M4" s="8"/>
      <c r="N4" s="8"/>
      <c r="O4" s="8"/>
      <c r="P4" s="171">
        <v>0</v>
      </c>
    </row>
    <row r="5" spans="1:16" ht="12.75">
      <c r="A5" s="200">
        <v>6</v>
      </c>
      <c r="B5" s="247" t="s">
        <v>172</v>
      </c>
      <c r="C5" s="49" t="s">
        <v>43</v>
      </c>
      <c r="D5" s="56" t="s">
        <v>144</v>
      </c>
      <c r="E5" s="46"/>
      <c r="F5" s="49" t="s">
        <v>143</v>
      </c>
      <c r="G5" s="49"/>
      <c r="H5" s="49"/>
      <c r="I5" s="49">
        <v>10</v>
      </c>
      <c r="J5" s="49"/>
      <c r="K5" s="49"/>
      <c r="L5" s="49"/>
      <c r="M5" s="49"/>
      <c r="N5" s="49"/>
      <c r="O5" s="49"/>
      <c r="P5" s="171">
        <v>10</v>
      </c>
    </row>
    <row r="6" spans="1:16" ht="12.75">
      <c r="A6" s="200">
        <v>92</v>
      </c>
      <c r="B6" s="247" t="s">
        <v>173</v>
      </c>
      <c r="C6" s="49" t="s">
        <v>43</v>
      </c>
      <c r="D6" s="56" t="s">
        <v>145</v>
      </c>
      <c r="E6" s="46"/>
      <c r="F6" s="49" t="s">
        <v>143</v>
      </c>
      <c r="G6" s="49"/>
      <c r="H6" s="49"/>
      <c r="I6" s="49">
        <v>7</v>
      </c>
      <c r="J6" s="49"/>
      <c r="K6" s="49"/>
      <c r="L6" s="49"/>
      <c r="M6" s="49"/>
      <c r="N6" s="49"/>
      <c r="O6" s="49"/>
      <c r="P6" s="171">
        <v>7</v>
      </c>
    </row>
    <row r="7" spans="1:16" ht="12.75">
      <c r="A7" s="201">
        <v>21</v>
      </c>
      <c r="B7" s="248" t="s">
        <v>174</v>
      </c>
      <c r="C7" s="184" t="s">
        <v>13</v>
      </c>
      <c r="D7" s="282" t="s">
        <v>146</v>
      </c>
      <c r="E7" s="202"/>
      <c r="F7" s="184" t="s">
        <v>139</v>
      </c>
      <c r="G7" s="184"/>
      <c r="H7" s="184"/>
      <c r="I7" s="184"/>
      <c r="J7" s="184">
        <v>10</v>
      </c>
      <c r="K7" s="184"/>
      <c r="L7" s="184"/>
      <c r="M7" s="184"/>
      <c r="N7" s="184"/>
      <c r="O7" s="184"/>
      <c r="P7" s="171">
        <v>10</v>
      </c>
    </row>
    <row r="8" spans="1:16" ht="12.75">
      <c r="A8" s="204">
        <v>50</v>
      </c>
      <c r="B8" s="136" t="s">
        <v>175</v>
      </c>
      <c r="C8" s="131" t="s">
        <v>5</v>
      </c>
      <c r="D8" s="283" t="s">
        <v>147</v>
      </c>
      <c r="E8" s="205"/>
      <c r="F8" s="131" t="s">
        <v>137</v>
      </c>
      <c r="G8" s="131"/>
      <c r="H8" s="131"/>
      <c r="I8" s="131"/>
      <c r="J8" s="131"/>
      <c r="K8" s="131">
        <v>10</v>
      </c>
      <c r="L8" s="131"/>
      <c r="M8" s="131"/>
      <c r="N8" s="131"/>
      <c r="O8" s="131"/>
      <c r="P8" s="171">
        <v>10</v>
      </c>
    </row>
    <row r="9" spans="1:16" ht="12.75">
      <c r="A9" s="201">
        <v>55</v>
      </c>
      <c r="B9" s="248" t="s">
        <v>176</v>
      </c>
      <c r="C9" s="290" t="s">
        <v>13</v>
      </c>
      <c r="D9" s="282" t="s">
        <v>149</v>
      </c>
      <c r="E9" s="202"/>
      <c r="F9" s="184" t="s">
        <v>143</v>
      </c>
      <c r="G9" s="184"/>
      <c r="H9" s="184"/>
      <c r="I9" s="184"/>
      <c r="J9" s="184">
        <v>7</v>
      </c>
      <c r="K9" s="184"/>
      <c r="L9" s="184"/>
      <c r="M9" s="184"/>
      <c r="N9" s="184"/>
      <c r="O9" s="184"/>
      <c r="P9" s="171">
        <v>7</v>
      </c>
    </row>
    <row r="10" spans="1:16" ht="12.75">
      <c r="A10" s="206">
        <v>141</v>
      </c>
      <c r="B10" s="249" t="s">
        <v>177</v>
      </c>
      <c r="C10" s="59" t="s">
        <v>123</v>
      </c>
      <c r="D10" s="284" t="s">
        <v>150</v>
      </c>
      <c r="E10" s="47"/>
      <c r="F10" s="50" t="s">
        <v>139</v>
      </c>
      <c r="G10" s="50"/>
      <c r="H10" s="50"/>
      <c r="I10" s="50"/>
      <c r="J10" s="50"/>
      <c r="K10" s="50"/>
      <c r="L10" s="50">
        <v>10</v>
      </c>
      <c r="M10" s="50"/>
      <c r="N10" s="50"/>
      <c r="O10" s="50"/>
      <c r="P10" s="171">
        <v>10</v>
      </c>
    </row>
    <row r="11" spans="1:16" ht="12.75">
      <c r="A11" s="206">
        <v>62</v>
      </c>
      <c r="B11" s="249" t="s">
        <v>178</v>
      </c>
      <c r="C11" s="50" t="s">
        <v>123</v>
      </c>
      <c r="D11" s="284" t="s">
        <v>151</v>
      </c>
      <c r="E11" s="47"/>
      <c r="F11" s="50" t="s">
        <v>62</v>
      </c>
      <c r="G11" s="50"/>
      <c r="H11" s="50"/>
      <c r="I11" s="50"/>
      <c r="J11" s="50"/>
      <c r="K11" s="50"/>
      <c r="L11" s="50">
        <v>7</v>
      </c>
      <c r="M11" s="50"/>
      <c r="N11" s="50"/>
      <c r="O11" s="50"/>
      <c r="P11" s="171">
        <v>7</v>
      </c>
    </row>
    <row r="12" spans="1:16" ht="12.75">
      <c r="A12" s="201">
        <v>242</v>
      </c>
      <c r="B12" s="248" t="s">
        <v>179</v>
      </c>
      <c r="C12" s="290" t="s">
        <v>13</v>
      </c>
      <c r="D12" s="282" t="s">
        <v>152</v>
      </c>
      <c r="E12" s="202"/>
      <c r="F12" s="184" t="s">
        <v>62</v>
      </c>
      <c r="G12" s="184"/>
      <c r="H12" s="184"/>
      <c r="I12" s="184"/>
      <c r="J12" s="184">
        <v>6</v>
      </c>
      <c r="K12" s="184"/>
      <c r="L12" s="184"/>
      <c r="M12" s="184"/>
      <c r="N12" s="184"/>
      <c r="O12" s="184"/>
      <c r="P12" s="171">
        <v>6</v>
      </c>
    </row>
    <row r="13" spans="1:16" ht="12.75">
      <c r="A13" s="203">
        <v>26</v>
      </c>
      <c r="B13" s="128" t="s">
        <v>180</v>
      </c>
      <c r="C13" s="121" t="s">
        <v>4</v>
      </c>
      <c r="D13" s="285" t="s">
        <v>154</v>
      </c>
      <c r="E13" s="119"/>
      <c r="F13" s="121" t="s">
        <v>153</v>
      </c>
      <c r="G13" s="121"/>
      <c r="H13" s="121"/>
      <c r="I13" s="121"/>
      <c r="J13" s="121"/>
      <c r="K13" s="121"/>
      <c r="L13" s="121"/>
      <c r="M13" s="121"/>
      <c r="N13" s="121"/>
      <c r="O13" s="121">
        <v>10</v>
      </c>
      <c r="P13" s="171">
        <v>10</v>
      </c>
    </row>
    <row r="14" spans="1:16" ht="12.75">
      <c r="A14" s="222">
        <v>77</v>
      </c>
      <c r="B14" s="84" t="s">
        <v>181</v>
      </c>
      <c r="C14" s="75" t="s">
        <v>6</v>
      </c>
      <c r="D14" s="286" t="s">
        <v>155</v>
      </c>
      <c r="E14" s="74"/>
      <c r="F14" s="75" t="s">
        <v>62</v>
      </c>
      <c r="G14" s="75"/>
      <c r="H14" s="75"/>
      <c r="I14" s="75"/>
      <c r="J14" s="75"/>
      <c r="K14" s="75"/>
      <c r="L14" s="75"/>
      <c r="M14" s="75"/>
      <c r="N14" s="75">
        <v>10</v>
      </c>
      <c r="O14" s="75"/>
      <c r="P14" s="171">
        <v>10</v>
      </c>
    </row>
    <row r="15" spans="1:16" ht="12.75">
      <c r="A15" s="207">
        <v>251</v>
      </c>
      <c r="B15" s="225" t="s">
        <v>182</v>
      </c>
      <c r="C15" s="209" t="s">
        <v>124</v>
      </c>
      <c r="D15" s="287" t="s">
        <v>156</v>
      </c>
      <c r="E15" s="223" t="s">
        <v>163</v>
      </c>
      <c r="F15" s="209" t="s">
        <v>139</v>
      </c>
      <c r="G15" s="209"/>
      <c r="H15" s="209"/>
      <c r="I15" s="209"/>
      <c r="J15" s="209"/>
      <c r="K15" s="209"/>
      <c r="L15" s="209"/>
      <c r="M15" s="209">
        <v>10</v>
      </c>
      <c r="N15" s="209"/>
      <c r="O15" s="209"/>
      <c r="P15" s="171">
        <v>7</v>
      </c>
    </row>
    <row r="16" spans="1:16" ht="12.75">
      <c r="A16" s="222">
        <v>119</v>
      </c>
      <c r="B16" s="84" t="s">
        <v>183</v>
      </c>
      <c r="C16" s="75" t="s">
        <v>6</v>
      </c>
      <c r="D16" s="286" t="s">
        <v>157</v>
      </c>
      <c r="E16" s="74"/>
      <c r="F16" s="75" t="s">
        <v>62</v>
      </c>
      <c r="G16" s="75"/>
      <c r="H16" s="75"/>
      <c r="I16" s="75"/>
      <c r="J16" s="75"/>
      <c r="K16" s="75"/>
      <c r="L16" s="75"/>
      <c r="M16" s="75"/>
      <c r="N16" s="75">
        <v>7</v>
      </c>
      <c r="O16" s="75"/>
      <c r="P16" s="171">
        <v>7</v>
      </c>
    </row>
    <row r="17" spans="1:16" ht="12.75">
      <c r="A17" s="222">
        <v>37</v>
      </c>
      <c r="B17" s="84" t="s">
        <v>184</v>
      </c>
      <c r="C17" s="75" t="s">
        <v>6</v>
      </c>
      <c r="D17" s="286" t="s">
        <v>158</v>
      </c>
      <c r="E17" s="74"/>
      <c r="F17" s="75" t="s">
        <v>44</v>
      </c>
      <c r="G17" s="75"/>
      <c r="H17" s="75"/>
      <c r="I17" s="75"/>
      <c r="J17" s="75"/>
      <c r="K17" s="75"/>
      <c r="L17" s="75"/>
      <c r="M17" s="75"/>
      <c r="N17" s="75">
        <v>6</v>
      </c>
      <c r="O17" s="75"/>
      <c r="P17" s="171">
        <v>6</v>
      </c>
    </row>
    <row r="18" spans="1:16" ht="12.75">
      <c r="A18" s="193">
        <v>205</v>
      </c>
      <c r="B18" s="246" t="s">
        <v>185</v>
      </c>
      <c r="C18" s="8" t="s">
        <v>148</v>
      </c>
      <c r="D18" s="17" t="s">
        <v>159</v>
      </c>
      <c r="E18" s="1"/>
      <c r="F18" s="8" t="s">
        <v>62</v>
      </c>
      <c r="G18" s="8"/>
      <c r="H18" s="8"/>
      <c r="I18" s="8"/>
      <c r="J18" s="8"/>
      <c r="K18" s="8"/>
      <c r="L18" s="8"/>
      <c r="M18" s="8"/>
      <c r="N18" s="8"/>
      <c r="O18" s="8"/>
      <c r="P18" s="171">
        <v>0</v>
      </c>
    </row>
    <row r="19" spans="1:16" ht="12.75">
      <c r="A19" s="207">
        <v>11</v>
      </c>
      <c r="B19" s="225" t="s">
        <v>186</v>
      </c>
      <c r="C19" s="209" t="s">
        <v>124</v>
      </c>
      <c r="D19" s="288" t="s">
        <v>160</v>
      </c>
      <c r="E19" s="208"/>
      <c r="F19" s="209" t="s">
        <v>62</v>
      </c>
      <c r="G19" s="209"/>
      <c r="H19" s="209"/>
      <c r="I19" s="209"/>
      <c r="J19" s="209"/>
      <c r="K19" s="209"/>
      <c r="L19" s="209"/>
      <c r="M19" s="209">
        <v>7</v>
      </c>
      <c r="N19" s="209"/>
      <c r="O19" s="209"/>
      <c r="P19" s="171">
        <v>5</v>
      </c>
    </row>
    <row r="20" spans="1:16" ht="13.5" thickBot="1">
      <c r="A20" s="194">
        <v>121</v>
      </c>
      <c r="B20" s="250" t="s">
        <v>187</v>
      </c>
      <c r="C20" s="196" t="s">
        <v>148</v>
      </c>
      <c r="D20" s="289" t="s">
        <v>161</v>
      </c>
      <c r="E20" s="195"/>
      <c r="F20" s="196" t="s">
        <v>63</v>
      </c>
      <c r="G20" s="196"/>
      <c r="H20" s="196"/>
      <c r="I20" s="196"/>
      <c r="J20" s="196"/>
      <c r="K20" s="196"/>
      <c r="L20" s="196"/>
      <c r="M20" s="196"/>
      <c r="N20" s="196"/>
      <c r="O20" s="196"/>
      <c r="P20" s="172">
        <v>0</v>
      </c>
    </row>
    <row r="21" spans="6:16" ht="12.75">
      <c r="F21" s="104" t="s">
        <v>42</v>
      </c>
      <c r="G21" s="40">
        <f aca="true" t="shared" si="0" ref="G21:P21">COUNTA(G2:G20)</f>
        <v>1</v>
      </c>
      <c r="H21" s="40">
        <f t="shared" si="0"/>
        <v>1</v>
      </c>
      <c r="I21" s="40">
        <f t="shared" si="0"/>
        <v>2</v>
      </c>
      <c r="J21" s="40">
        <f t="shared" si="0"/>
        <v>3</v>
      </c>
      <c r="K21" s="40">
        <f t="shared" si="0"/>
        <v>1</v>
      </c>
      <c r="L21" s="40">
        <f t="shared" si="0"/>
        <v>2</v>
      </c>
      <c r="M21" s="40">
        <f t="shared" si="0"/>
        <v>2</v>
      </c>
      <c r="N21" s="40">
        <f t="shared" si="0"/>
        <v>3</v>
      </c>
      <c r="O21" s="40">
        <f t="shared" si="0"/>
        <v>1</v>
      </c>
      <c r="P21" s="40">
        <f t="shared" si="0"/>
        <v>19</v>
      </c>
    </row>
    <row r="23" spans="2:3" ht="12.75">
      <c r="B23" s="72" t="s">
        <v>41</v>
      </c>
      <c r="C23" s="92" t="s">
        <v>162</v>
      </c>
    </row>
  </sheetData>
  <sheetProtection/>
  <hyperlinks>
    <hyperlink ref="C23" r:id="rId1" display="http://racing.natsoft.com.au/637122683/object_631311.85S/Result?25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21</v>
      </c>
      <c r="B2" s="31" t="s">
        <v>24</v>
      </c>
    </row>
    <row r="3" spans="1:2" ht="12.75">
      <c r="A3" s="33" t="s">
        <v>21</v>
      </c>
      <c r="B3" s="31" t="s">
        <v>25</v>
      </c>
    </row>
    <row r="4" spans="1:2" ht="25.5">
      <c r="A4" s="33" t="s">
        <v>21</v>
      </c>
      <c r="B4" s="34" t="s">
        <v>36</v>
      </c>
    </row>
    <row r="5" spans="1:2" ht="12.75">
      <c r="A5" s="35"/>
      <c r="B5" s="36" t="s">
        <v>35</v>
      </c>
    </row>
    <row r="7" ht="12.75">
      <c r="A7" s="30" t="s">
        <v>20</v>
      </c>
    </row>
    <row r="8" spans="1:2" ht="12.75">
      <c r="A8" s="37">
        <v>1</v>
      </c>
      <c r="B8" s="31" t="s">
        <v>23</v>
      </c>
    </row>
    <row r="9" spans="1:2" ht="12.75">
      <c r="A9" s="37">
        <v>2</v>
      </c>
      <c r="B9" s="31" t="s">
        <v>66</v>
      </c>
    </row>
    <row r="10" spans="1:2" ht="12.75">
      <c r="A10" s="37">
        <v>3</v>
      </c>
      <c r="B10" s="31" t="s">
        <v>67</v>
      </c>
    </row>
    <row r="11" spans="1:2" ht="12.75">
      <c r="A11" s="37">
        <v>4</v>
      </c>
      <c r="B11" s="34" t="s">
        <v>22</v>
      </c>
    </row>
    <row r="12" spans="1:2" ht="12.75">
      <c r="A12" s="37">
        <v>5</v>
      </c>
      <c r="B12" s="34" t="s">
        <v>68</v>
      </c>
    </row>
    <row r="13" spans="1:2" ht="12.75">
      <c r="A13" s="37">
        <v>6</v>
      </c>
      <c r="B13" s="31" t="s">
        <v>60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34</v>
      </c>
    </row>
    <row r="18" spans="1:2" ht="12.75">
      <c r="A18" s="37">
        <v>10</v>
      </c>
      <c r="B18" s="31" t="s">
        <v>26</v>
      </c>
    </row>
    <row r="19" spans="1:2" ht="12.75">
      <c r="A19" s="37">
        <v>7</v>
      </c>
      <c r="B19" s="31" t="s">
        <v>27</v>
      </c>
    </row>
    <row r="20" spans="1:2" ht="12.75">
      <c r="A20" s="37">
        <v>6</v>
      </c>
      <c r="B20" s="31" t="s">
        <v>28</v>
      </c>
    </row>
    <row r="21" spans="1:2" ht="12.75">
      <c r="A21" s="37">
        <v>5</v>
      </c>
      <c r="B21" s="31" t="s">
        <v>29</v>
      </c>
    </row>
    <row r="22" spans="1:2" ht="12.75">
      <c r="A22" s="37">
        <v>4</v>
      </c>
      <c r="B22" s="31" t="s">
        <v>30</v>
      </c>
    </row>
    <row r="23" spans="1:2" ht="12.75">
      <c r="A23" s="37">
        <v>3</v>
      </c>
      <c r="B23" s="31" t="s">
        <v>31</v>
      </c>
    </row>
    <row r="24" spans="1:2" ht="12.75">
      <c r="A24" s="37">
        <v>2</v>
      </c>
      <c r="B24" s="31" t="s">
        <v>32</v>
      </c>
    </row>
    <row r="25" spans="1:2" ht="12.75">
      <c r="A25" s="37">
        <v>1</v>
      </c>
      <c r="B25" s="3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2015-05-12T07:20:02Z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