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440" windowWidth="15240" windowHeight="8550"/>
  </bookViews>
  <sheets>
    <sheet name="Championship Points" sheetId="5" r:id="rId1"/>
    <sheet name="Rd1 PI" sheetId="6" r:id="rId2"/>
    <sheet name="Rd2 Broadford" sheetId="7" r:id="rId3"/>
    <sheet name="Rd3 Sandown" sheetId="8" r:id="rId4"/>
    <sheet name="Rd4 Sandown" sheetId="9" r:id="rId5"/>
    <sheet name="Rd5 WintonShort" sheetId="10" r:id="rId6"/>
    <sheet name="Rd6 PI" sheetId="11" r:id="rId7"/>
    <sheet name="Rd7 Sandown" sheetId="12" r:id="rId8"/>
    <sheet name="Championship Scoring" sheetId="3" r:id="rId9"/>
  </sheets>
  <calcPr calcId="145621"/>
</workbook>
</file>

<file path=xl/calcChain.xml><?xml version="1.0" encoding="utf-8"?>
<calcChain xmlns="http://schemas.openxmlformats.org/spreadsheetml/2006/main">
  <c r="E14" i="5" l="1"/>
  <c r="E30" i="5"/>
  <c r="E83" i="5"/>
  <c r="E82" i="5"/>
  <c r="E81" i="5"/>
  <c r="E80" i="5"/>
  <c r="E79" i="5"/>
  <c r="E78" i="5"/>
  <c r="E77" i="5"/>
  <c r="E76" i="5"/>
  <c r="E75" i="5"/>
  <c r="E74" i="5"/>
  <c r="K26" i="12"/>
  <c r="Q26" i="12"/>
  <c r="P26" i="12"/>
  <c r="O26" i="12"/>
  <c r="N26" i="12"/>
  <c r="M26" i="12"/>
  <c r="L26" i="12"/>
  <c r="J26" i="12"/>
  <c r="I26" i="12"/>
  <c r="H26" i="12"/>
  <c r="G26" i="12"/>
  <c r="H31" i="11" l="1"/>
  <c r="I31" i="11"/>
  <c r="J31" i="11"/>
  <c r="K31" i="11"/>
  <c r="L31" i="11"/>
  <c r="M31" i="11"/>
  <c r="N31" i="11"/>
  <c r="O31" i="11"/>
  <c r="P31" i="11"/>
  <c r="G31" i="11"/>
  <c r="E22" i="5" l="1"/>
  <c r="E23" i="5"/>
  <c r="P26" i="10"/>
  <c r="O26" i="10"/>
  <c r="N26" i="10"/>
  <c r="M26" i="10"/>
  <c r="L26" i="10"/>
  <c r="K26" i="10"/>
  <c r="J26" i="10"/>
  <c r="I26" i="10"/>
  <c r="H26" i="10"/>
  <c r="G26" i="10"/>
  <c r="E8" i="5"/>
  <c r="P25" i="9"/>
  <c r="O25" i="9"/>
  <c r="N25" i="9"/>
  <c r="M25" i="9"/>
  <c r="L25" i="9"/>
  <c r="K25" i="9"/>
  <c r="J25" i="9"/>
  <c r="I25" i="9"/>
  <c r="H25" i="9"/>
  <c r="G25" i="9"/>
  <c r="P19" i="8"/>
  <c r="O19" i="8"/>
  <c r="N19" i="8"/>
  <c r="M19" i="8"/>
  <c r="L19" i="8"/>
  <c r="K19" i="8"/>
  <c r="J19" i="8"/>
  <c r="I19" i="8"/>
  <c r="H19" i="8"/>
  <c r="G19" i="8"/>
  <c r="E19" i="5"/>
  <c r="E16" i="5"/>
  <c r="P27" i="7"/>
  <c r="O27" i="7"/>
  <c r="N27" i="7"/>
  <c r="M27" i="7"/>
  <c r="L27" i="7"/>
  <c r="K27" i="7"/>
  <c r="J27" i="7"/>
  <c r="I27" i="7"/>
  <c r="H27" i="7"/>
  <c r="G27" i="7"/>
  <c r="E33" i="5"/>
  <c r="E7" i="5"/>
  <c r="E25" i="5"/>
  <c r="E24" i="5"/>
  <c r="E26" i="5"/>
  <c r="E29" i="5"/>
  <c r="E12" i="5"/>
  <c r="E20" i="5"/>
  <c r="E9" i="5"/>
  <c r="E32" i="5"/>
  <c r="E13" i="5"/>
  <c r="E6" i="5"/>
  <c r="E5" i="5"/>
  <c r="E31" i="5"/>
  <c r="E21" i="5"/>
  <c r="E3" i="5"/>
  <c r="E28" i="5"/>
  <c r="E10" i="5"/>
  <c r="E27" i="5"/>
  <c r="E15" i="5"/>
  <c r="E18" i="5"/>
  <c r="E17" i="5"/>
  <c r="E4" i="5"/>
  <c r="E11" i="5"/>
  <c r="P33" i="6"/>
  <c r="O33" i="6"/>
  <c r="N33" i="6"/>
  <c r="M33" i="6"/>
  <c r="L33" i="6"/>
  <c r="K33" i="6"/>
  <c r="J33" i="6"/>
  <c r="I33" i="6"/>
  <c r="H33" i="6"/>
  <c r="G33" i="6"/>
  <c r="E95" i="5"/>
  <c r="E94" i="5"/>
  <c r="E93" i="5"/>
  <c r="E92" i="5"/>
  <c r="E91" i="5"/>
  <c r="E90" i="5"/>
  <c r="E89" i="5"/>
  <c r="E87" i="5"/>
  <c r="E88" i="5"/>
  <c r="E86" i="5"/>
  <c r="E131" i="5"/>
  <c r="E130" i="5"/>
  <c r="E129" i="5"/>
  <c r="E128" i="5"/>
  <c r="E127" i="5"/>
  <c r="E126" i="5"/>
  <c r="E125" i="5"/>
  <c r="E123" i="5"/>
  <c r="E124" i="5"/>
  <c r="E122" i="5"/>
  <c r="E135" i="5"/>
  <c r="E107" i="5"/>
  <c r="E106" i="5"/>
  <c r="E152" i="5"/>
  <c r="E110" i="5"/>
  <c r="E116" i="5"/>
  <c r="E117" i="5"/>
  <c r="E151" i="5"/>
  <c r="E44" i="5"/>
  <c r="E40" i="5"/>
  <c r="E43" i="5"/>
  <c r="E45" i="5"/>
  <c r="E46" i="5"/>
  <c r="E47" i="5"/>
  <c r="E52" i="5"/>
  <c r="E58" i="5"/>
  <c r="E53" i="5"/>
  <c r="E55" i="5"/>
  <c r="E56" i="5"/>
  <c r="E54" i="5"/>
  <c r="E57" i="5"/>
  <c r="E59" i="5"/>
  <c r="E66" i="5"/>
  <c r="E62" i="5"/>
  <c r="E67" i="5"/>
  <c r="E65" i="5"/>
  <c r="E64" i="5"/>
  <c r="E68" i="5"/>
  <c r="E69" i="5"/>
  <c r="E70" i="5"/>
  <c r="E71" i="5"/>
  <c r="E104" i="5"/>
  <c r="E101" i="5"/>
  <c r="E102" i="5"/>
  <c r="E105" i="5"/>
  <c r="E51" i="5"/>
  <c r="E50" i="5"/>
  <c r="E38" i="5"/>
  <c r="E39" i="5"/>
  <c r="E41" i="5"/>
  <c r="E42" i="5"/>
  <c r="E137" i="5"/>
  <c r="E134" i="5"/>
  <c r="E150" i="5"/>
  <c r="E147" i="5"/>
  <c r="E148" i="5"/>
  <c r="E149" i="5"/>
  <c r="E146" i="5"/>
  <c r="E115" i="5"/>
  <c r="E118" i="5"/>
  <c r="E114" i="5"/>
  <c r="E113" i="5"/>
  <c r="E112" i="5"/>
  <c r="E100" i="5"/>
  <c r="E99" i="5"/>
  <c r="E98" i="5"/>
  <c r="E103" i="5"/>
  <c r="E136" i="5"/>
  <c r="E141" i="5"/>
  <c r="E63" i="5"/>
  <c r="E138" i="5"/>
  <c r="E111" i="5"/>
  <c r="E153" i="5"/>
  <c r="E154" i="5"/>
  <c r="E119" i="5"/>
  <c r="E139" i="5"/>
  <c r="E143" i="5"/>
  <c r="E140" i="5"/>
  <c r="E142" i="5"/>
  <c r="E155" i="5"/>
</calcChain>
</file>

<file path=xl/sharedStrings.xml><?xml version="1.0" encoding="utf-8"?>
<sst xmlns="http://schemas.openxmlformats.org/spreadsheetml/2006/main" count="1105" uniqueCount="448">
  <si>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</si>
  <si>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</si>
  <si>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</si>
  <si>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</si>
  <si>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</si>
  <si>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</si>
  <si>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</si>
  <si>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</si>
  <si>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</si>
  <si>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</si>
  <si>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</si>
  <si>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Modified</t>
  </si>
  <si>
    <t>Open</t>
  </si>
  <si>
    <t>MOD</t>
  </si>
  <si>
    <t>Restricted Open</t>
  </si>
  <si>
    <t>Overall Points</t>
  </si>
  <si>
    <t>RES</t>
  </si>
  <si>
    <t>OPN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</si>
  <si>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</si>
  <si>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</si>
  <si>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</si>
  <si>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</si>
  <si>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</si>
  <si>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</si>
  <si>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</si>
  <si>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</si>
  <si>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</si>
  <si>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</si>
  <si>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</si>
  <si>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</si>
  <si>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</si>
  <si>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</si>
  <si>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</si>
  <si>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</si>
  <si>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SMOD</t>
  </si>
  <si>
    <t>Super Modified</t>
  </si>
  <si>
    <t>NA Clubman</t>
  </si>
  <si>
    <t>NB Clubman</t>
  </si>
  <si>
    <t>Standard ND</t>
  </si>
  <si>
    <t>NBC</t>
  </si>
  <si>
    <t>NAC</t>
  </si>
  <si>
    <t>MX5 Vic - MOTORSPORT CHAMPIONSHIP 2016</t>
  </si>
  <si>
    <t>1. Phillip Island 30/1/16</t>
  </si>
  <si>
    <t>2. Broadford 28/2/16</t>
  </si>
  <si>
    <t>3. Sandown 30/4/16</t>
  </si>
  <si>
    <t>4. Sandown 7/5/16</t>
  </si>
  <si>
    <t>6. Phillip Island 2/7/16</t>
  </si>
  <si>
    <t>9. Philliip Island 11/12/16</t>
  </si>
  <si>
    <t>8. Winton 26/11/16 (NSW)</t>
  </si>
  <si>
    <t>Overall points are based on points scored within a class, except where cross-class adjustments are required so that drivers will always receive less overall points than a driver with a faster time from a slower class.</t>
  </si>
  <si>
    <t>7. Sandown 3/9/16</t>
  </si>
  <si>
    <t>5. Winton 19/6/16</t>
  </si>
  <si>
    <t>Car No</t>
  </si>
  <si>
    <t>Fastest Lap</t>
  </si>
  <si>
    <t>Posted in:</t>
  </si>
  <si>
    <t>Overall</t>
  </si>
  <si>
    <t>-</t>
  </si>
  <si>
    <t>S9</t>
  </si>
  <si>
    <t>S17</t>
  </si>
  <si>
    <t>S7</t>
  </si>
  <si>
    <t>S18</t>
  </si>
  <si>
    <t># Entrants</t>
  </si>
  <si>
    <t>David Wilken</t>
  </si>
  <si>
    <t>1:46.4833</t>
  </si>
  <si>
    <t>Paul Ledwith</t>
  </si>
  <si>
    <t>1:51.4053</t>
  </si>
  <si>
    <t>S27</t>
  </si>
  <si>
    <t>Russell Garner</t>
  </si>
  <si>
    <t>1:53.9552</t>
  </si>
  <si>
    <t>S14</t>
  </si>
  <si>
    <t>Dean Monik</t>
  </si>
  <si>
    <t>1:56.0468</t>
  </si>
  <si>
    <t>Robert Parr</t>
  </si>
  <si>
    <t>Colin Denman-Jones</t>
  </si>
  <si>
    <t>1:56.5901</t>
  </si>
  <si>
    <t>Ray Monik</t>
  </si>
  <si>
    <t>Dave Moore</t>
  </si>
  <si>
    <t>1:58.3685</t>
  </si>
  <si>
    <t>S29</t>
  </si>
  <si>
    <t>Dean Watchorn</t>
  </si>
  <si>
    <t>1:58.5684</t>
  </si>
  <si>
    <t>Nicholas Cannizzo</t>
  </si>
  <si>
    <t>1:58.8973</t>
  </si>
  <si>
    <t>Matt Davies</t>
  </si>
  <si>
    <t>1:59.5809</t>
  </si>
  <si>
    <t>S23</t>
  </si>
  <si>
    <t>Dean Hasnat</t>
  </si>
  <si>
    <t>1:59.6654</t>
  </si>
  <si>
    <t>S22</t>
  </si>
  <si>
    <t>Jason Chuc</t>
  </si>
  <si>
    <t>2:00.3710</t>
  </si>
  <si>
    <t>Tim Meaden</t>
  </si>
  <si>
    <t>Alan Conrad</t>
  </si>
  <si>
    <t>2:00.6207</t>
  </si>
  <si>
    <t>Noel Heritage</t>
  </si>
  <si>
    <t>2:02.0620</t>
  </si>
  <si>
    <t>S11</t>
  </si>
  <si>
    <t>Robert Downes</t>
  </si>
  <si>
    <t>2:02.3092</t>
  </si>
  <si>
    <t>S10</t>
  </si>
  <si>
    <t>Daniel Luong</t>
  </si>
  <si>
    <t>2:02.9859</t>
  </si>
  <si>
    <t>S31</t>
  </si>
  <si>
    <t>Daniel White</t>
  </si>
  <si>
    <t>2:03.2955</t>
  </si>
  <si>
    <t>S30</t>
  </si>
  <si>
    <t>Max Lloyd</t>
  </si>
  <si>
    <t>2:03.3094</t>
  </si>
  <si>
    <t>Peter Dannock</t>
  </si>
  <si>
    <t>2:05.3163</t>
  </si>
  <si>
    <t>Ben Mott</t>
  </si>
  <si>
    <t>2:05.6752</t>
  </si>
  <si>
    <t>John Reid</t>
  </si>
  <si>
    <t>2:06.3090</t>
  </si>
  <si>
    <t>Ian Vague</t>
  </si>
  <si>
    <t>2:06.4937</t>
  </si>
  <si>
    <t>Geoff Sanders</t>
  </si>
  <si>
    <t>2:06.6323</t>
  </si>
  <si>
    <t>Murray Seymour</t>
  </si>
  <si>
    <t>2:07.6921</t>
  </si>
  <si>
    <t>George Vellis</t>
  </si>
  <si>
    <t>2:10.2981</t>
  </si>
  <si>
    <t>Simeon Ouzas</t>
  </si>
  <si>
    <t>2:11.4522</t>
  </si>
  <si>
    <t>Sean Kent</t>
  </si>
  <si>
    <t>2:12.4711</t>
  </si>
  <si>
    <t>Jason Blyth</t>
  </si>
  <si>
    <t>Annabel Ranford</t>
  </si>
  <si>
    <t>2:18.2174</t>
  </si>
  <si>
    <t>S12</t>
  </si>
  <si>
    <t>1:59.6887</t>
  </si>
  <si>
    <t>1:56.5495</t>
  </si>
  <si>
    <t>2:00.7241</t>
  </si>
  <si>
    <t>2:13.5260</t>
  </si>
  <si>
    <t>S25</t>
  </si>
  <si>
    <t xml:space="preserve">Paul </t>
  </si>
  <si>
    <t>LEDWITH</t>
  </si>
  <si>
    <t>Russell</t>
  </si>
  <si>
    <t xml:space="preserve">GARNER </t>
  </si>
  <si>
    <t>David</t>
  </si>
  <si>
    <t>WILKEN</t>
  </si>
  <si>
    <t>Robert</t>
  </si>
  <si>
    <t>PARR</t>
  </si>
  <si>
    <t>Colin</t>
  </si>
  <si>
    <t>DENMAN-JONES</t>
  </si>
  <si>
    <t>WATCHORN</t>
  </si>
  <si>
    <t>Dean</t>
  </si>
  <si>
    <t>Dave</t>
  </si>
  <si>
    <t>MOORE</t>
  </si>
  <si>
    <t>Nicholas</t>
  </si>
  <si>
    <t>CANNIZZO</t>
  </si>
  <si>
    <t>HASNAT</t>
  </si>
  <si>
    <t>Alan</t>
  </si>
  <si>
    <t>CONRAD</t>
  </si>
  <si>
    <t>Tim</t>
  </si>
  <si>
    <t>MEADEN</t>
  </si>
  <si>
    <t>Noel</t>
  </si>
  <si>
    <t>HERITAGE</t>
  </si>
  <si>
    <t>DOWNES</t>
  </si>
  <si>
    <t>Daniel</t>
  </si>
  <si>
    <t>LUONG</t>
  </si>
  <si>
    <t>WHITE</t>
  </si>
  <si>
    <t>Max</t>
  </si>
  <si>
    <t>LLOYD</t>
  </si>
  <si>
    <t>John</t>
  </si>
  <si>
    <t>REID</t>
  </si>
  <si>
    <t xml:space="preserve">Peter </t>
  </si>
  <si>
    <t>DANNOCK</t>
  </si>
  <si>
    <t>Ben</t>
  </si>
  <si>
    <t>MOTT</t>
  </si>
  <si>
    <t>Ian</t>
  </si>
  <si>
    <t>VAGUE</t>
  </si>
  <si>
    <t>Murray</t>
  </si>
  <si>
    <t>SEYMOUR</t>
  </si>
  <si>
    <t>George</t>
  </si>
  <si>
    <t>VELLIS</t>
  </si>
  <si>
    <t>Simeon</t>
  </si>
  <si>
    <t>OUZAS</t>
  </si>
  <si>
    <t>Annabel</t>
  </si>
  <si>
    <t>RANFORD</t>
  </si>
  <si>
    <t>GARNER</t>
  </si>
  <si>
    <t>Paul</t>
  </si>
  <si>
    <t>New Lap record</t>
  </si>
  <si>
    <t>Russell GARNER (1)</t>
  </si>
  <si>
    <t>1:07.6730</t>
  </si>
  <si>
    <t>S1</t>
  </si>
  <si>
    <t>Ralph THOMPSON (1)</t>
  </si>
  <si>
    <t>NSW</t>
  </si>
  <si>
    <t>1:07.7118</t>
  </si>
  <si>
    <t>S8</t>
  </si>
  <si>
    <t>Dean MONIK (4)</t>
  </si>
  <si>
    <t>1:08.6253</t>
  </si>
  <si>
    <t>Dean WATCHORN (3)</t>
  </si>
  <si>
    <t>1:09.1823</t>
  </si>
  <si>
    <t>S24</t>
  </si>
  <si>
    <t>Robert PARR (1)</t>
  </si>
  <si>
    <t>1:09.6241</t>
  </si>
  <si>
    <t>Dean HASNAT (4)</t>
  </si>
  <si>
    <t>1:10.5290</t>
  </si>
  <si>
    <t>Tim MEADEN (3)</t>
  </si>
  <si>
    <t>1:10.6972</t>
  </si>
  <si>
    <t>Gavin NEWMAN (3)</t>
  </si>
  <si>
    <t>1:10.8001</t>
  </si>
  <si>
    <t>S3</t>
  </si>
  <si>
    <t>Justin SCHWEIKERT (4)</t>
  </si>
  <si>
    <t>1:10.9079</t>
  </si>
  <si>
    <t>Dave MOORE (3)</t>
  </si>
  <si>
    <t>1:10.9645</t>
  </si>
  <si>
    <t>Ray MONIK (1)</t>
  </si>
  <si>
    <t>1:11.6212</t>
  </si>
  <si>
    <t>Alan CONRAD (3)</t>
  </si>
  <si>
    <t>1:12.0743</t>
  </si>
  <si>
    <t>Robert DOWNES (1)</t>
  </si>
  <si>
    <t>1:12.5687</t>
  </si>
  <si>
    <t>Daniel SADIQUE (4)</t>
  </si>
  <si>
    <t>1:12.8550</t>
  </si>
  <si>
    <t>Noel HERITAGE (1)</t>
  </si>
  <si>
    <t>1:12.8850</t>
  </si>
  <si>
    <t>Leon BOGERS (3)</t>
  </si>
  <si>
    <t>1:13.5385</t>
  </si>
  <si>
    <t>Peter DANNOCK (4)</t>
  </si>
  <si>
    <t>1:13.8419</t>
  </si>
  <si>
    <t>S28</t>
  </si>
  <si>
    <t>Max LLOYD (1)</t>
  </si>
  <si>
    <t>1:14.4330</t>
  </si>
  <si>
    <t>John REID (4)</t>
  </si>
  <si>
    <t>1:14.4675</t>
  </si>
  <si>
    <t>Simeon OUZAS (4)</t>
  </si>
  <si>
    <t>1:15.2852</t>
  </si>
  <si>
    <t>S4</t>
  </si>
  <si>
    <t>Ibrahim RAFEL (1)</t>
  </si>
  <si>
    <t>1:16.3735</t>
  </si>
  <si>
    <t>Ajith PERERA (3)</t>
  </si>
  <si>
    <t>1:17.6873</t>
  </si>
  <si>
    <t>Allison RAFEL (4)</t>
  </si>
  <si>
    <t>1:18.5940</t>
  </si>
  <si>
    <t>Gary REDLICH (3)</t>
  </si>
  <si>
    <t>1:18.6349</t>
  </si>
  <si>
    <t>Ian VAGUE (4)</t>
  </si>
  <si>
    <t>New lap record</t>
  </si>
  <si>
    <t>Leon</t>
  </si>
  <si>
    <t>BOGERS</t>
  </si>
  <si>
    <t xml:space="preserve">Gavin </t>
  </si>
  <si>
    <t>NEWMAN</t>
  </si>
  <si>
    <t>Russell Garner (2)</t>
  </si>
  <si>
    <t>1:29.6312</t>
  </si>
  <si>
    <t>Dean Watchorn (2)</t>
  </si>
  <si>
    <t>1:32.3033</t>
  </si>
  <si>
    <t>Dean Hasnat (3)</t>
  </si>
  <si>
    <t>1:32.4765</t>
  </si>
  <si>
    <t>Alan Conrad (3)</t>
  </si>
  <si>
    <t>1:33.7302</t>
  </si>
  <si>
    <t>S13</t>
  </si>
  <si>
    <t>Gavin Newman (3)</t>
  </si>
  <si>
    <t>1:33.8475</t>
  </si>
  <si>
    <t>Daniel Luong (5)</t>
  </si>
  <si>
    <t>1:34.9572</t>
  </si>
  <si>
    <t>Noel Heritage (3)</t>
  </si>
  <si>
    <t>1:36.6266</t>
  </si>
  <si>
    <t>Max Lloyd (4)</t>
  </si>
  <si>
    <t>1:36.6967</t>
  </si>
  <si>
    <t>Randy Stagno Navarra 3</t>
  </si>
  <si>
    <t>1:36.8239</t>
  </si>
  <si>
    <t>Simeon Ouzas (4)</t>
  </si>
  <si>
    <t>1:37.1140</t>
  </si>
  <si>
    <t>Peter Dannock (4)</t>
  </si>
  <si>
    <t>1:37.3562</t>
  </si>
  <si>
    <t>Robert Downes (4)</t>
  </si>
  <si>
    <t>1:37.7383</t>
  </si>
  <si>
    <t>John Reid (4)</t>
  </si>
  <si>
    <t>1:38.5041</t>
  </si>
  <si>
    <t>Murray Seymour (4)</t>
  </si>
  <si>
    <t>1:39.4165</t>
  </si>
  <si>
    <t>Sean Kent (5)</t>
  </si>
  <si>
    <t>1:40.6319</t>
  </si>
  <si>
    <t>S20</t>
  </si>
  <si>
    <t>Steve Williams (5)</t>
  </si>
  <si>
    <t>1:41.7829</t>
  </si>
  <si>
    <t>Ian McInnes (5)</t>
  </si>
  <si>
    <t>1:42.3747</t>
  </si>
  <si>
    <t>1:29.2451</t>
  </si>
  <si>
    <t>1:29.2903</t>
  </si>
  <si>
    <t>1.30.5081</t>
  </si>
  <si>
    <t>1:31.9545</t>
  </si>
  <si>
    <t>1.32.8016</t>
  </si>
  <si>
    <t>Gavin Newman</t>
  </si>
  <si>
    <t>1:33.4349</t>
  </si>
  <si>
    <t>1:33.9016</t>
  </si>
  <si>
    <t>Daniel Sadique</t>
  </si>
  <si>
    <t>1:35.4720</t>
  </si>
  <si>
    <t>1:36.0314</t>
  </si>
  <si>
    <t>1:36.5217</t>
  </si>
  <si>
    <t>1:37.1881</t>
  </si>
  <si>
    <t>Leon Bogers</t>
  </si>
  <si>
    <t>1.37.3357</t>
  </si>
  <si>
    <t>1:38.0548</t>
  </si>
  <si>
    <t>1:38.3719</t>
  </si>
  <si>
    <t>1.38.5206</t>
  </si>
  <si>
    <t>1.38.5850</t>
  </si>
  <si>
    <t>1.38.8930</t>
  </si>
  <si>
    <t>Ian McInnes</t>
  </si>
  <si>
    <t>1.40.4325</t>
  </si>
  <si>
    <t>Mark Manns</t>
  </si>
  <si>
    <t>1.40.6816</t>
  </si>
  <si>
    <t>1.42.1030</t>
  </si>
  <si>
    <t>Lachlan Manns</t>
  </si>
  <si>
    <t>1.43.1931</t>
  </si>
  <si>
    <t>Luke Manns</t>
  </si>
  <si>
    <t>1.44.0236</t>
  </si>
  <si>
    <t>Bill Roder</t>
  </si>
  <si>
    <t>1:34.1319</t>
  </si>
  <si>
    <t>SADIQUE</t>
  </si>
  <si>
    <t>1:04.1493</t>
  </si>
  <si>
    <t>S2</t>
  </si>
  <si>
    <t>1:06.7085</t>
  </si>
  <si>
    <t>1:07.7668</t>
  </si>
  <si>
    <t>1:08.0745</t>
  </si>
  <si>
    <t>1:08.2982</t>
  </si>
  <si>
    <t>S5</t>
  </si>
  <si>
    <t>Steve Schreck</t>
  </si>
  <si>
    <t>1:08.3670</t>
  </si>
  <si>
    <t>1:09.4453</t>
  </si>
  <si>
    <t>1:09.5027</t>
  </si>
  <si>
    <t>S16</t>
  </si>
  <si>
    <t>1:10.3638</t>
  </si>
  <si>
    <t>Tim Emery</t>
  </si>
  <si>
    <t>1:11.2515</t>
  </si>
  <si>
    <t>1:11.6111</t>
  </si>
  <si>
    <t>1:11.8713</t>
  </si>
  <si>
    <t>1:12.1908</t>
  </si>
  <si>
    <t>1:12.2242</t>
  </si>
  <si>
    <t>1:12.6012</t>
  </si>
  <si>
    <t>S6</t>
  </si>
  <si>
    <t>Kim Jacobs</t>
  </si>
  <si>
    <t>1:12.8792</t>
  </si>
  <si>
    <t>1:13.1271</t>
  </si>
  <si>
    <t>1:14.1067</t>
  </si>
  <si>
    <t>1:16.3343</t>
  </si>
  <si>
    <t>Ajith Perera</t>
  </si>
  <si>
    <t>1:17.0098</t>
  </si>
  <si>
    <t>Steven Williams</t>
  </si>
  <si>
    <t>1:17.0611</t>
  </si>
  <si>
    <t>1:18.0703</t>
  </si>
  <si>
    <t>James Cowan</t>
  </si>
  <si>
    <t>1:18.6395</t>
  </si>
  <si>
    <t>Gareth Pedley</t>
  </si>
  <si>
    <t>1:18.8076</t>
  </si>
  <si>
    <t>Steve</t>
  </si>
  <si>
    <t>SHRECK</t>
  </si>
  <si>
    <t>EMERY</t>
  </si>
  <si>
    <t xml:space="preserve">Tim </t>
  </si>
  <si>
    <t>SCHRECK</t>
  </si>
  <si>
    <t>David WILKEN (1)</t>
  </si>
  <si>
    <t>1:43.8729</t>
  </si>
  <si>
    <t>Paul LEDWITH (1)</t>
  </si>
  <si>
    <t>1:49.9674</t>
  </si>
  <si>
    <t>1:52.0783</t>
  </si>
  <si>
    <t>Dave MOORE (1)</t>
  </si>
  <si>
    <t>1:53.4996</t>
  </si>
  <si>
    <t>Dean WATCHORN (1)</t>
  </si>
  <si>
    <t>1:53.9391</t>
  </si>
  <si>
    <t>1:54.0986</t>
  </si>
  <si>
    <t>Colin DENMAN-JONES (1)</t>
  </si>
  <si>
    <t>1:54.4348</t>
  </si>
  <si>
    <t>Dean MONIK (1)</t>
  </si>
  <si>
    <t>1:54.6085</t>
  </si>
  <si>
    <t>Justin SCHWEIKERT (3)</t>
  </si>
  <si>
    <t>1:54.6580</t>
  </si>
  <si>
    <t>1:55.5808</t>
  </si>
  <si>
    <t>Dean HASNAT (1)</t>
  </si>
  <si>
    <t>1:58.2279</t>
  </si>
  <si>
    <t>Ray MONIK (3)</t>
  </si>
  <si>
    <t>1:58.4435</t>
  </si>
  <si>
    <t>Daniel LUONG (1)</t>
  </si>
  <si>
    <t>1:59.4725</t>
  </si>
  <si>
    <t>S19</t>
  </si>
  <si>
    <t>Alan CONRAD (1)</t>
  </si>
  <si>
    <t>1:59.6123</t>
  </si>
  <si>
    <t>Fabian MASTRONARDI (1)</t>
  </si>
  <si>
    <t>2:01.1062</t>
  </si>
  <si>
    <t>Joshua GRUNDY (5)</t>
  </si>
  <si>
    <t>QLD</t>
  </si>
  <si>
    <t>2:01.3065</t>
  </si>
  <si>
    <t>S15</t>
  </si>
  <si>
    <t>Daniel WHITE (1)</t>
  </si>
  <si>
    <t>2:01.3307</t>
  </si>
  <si>
    <t>2:01.5227</t>
  </si>
  <si>
    <t>2:02.1236</t>
  </si>
  <si>
    <t>2:02.3518</t>
  </si>
  <si>
    <t>Bill RODER (3)</t>
  </si>
  <si>
    <t>2:02.4861</t>
  </si>
  <si>
    <t>Peter DANNOCK (1)</t>
  </si>
  <si>
    <t>2:02.6564</t>
  </si>
  <si>
    <t>Tim EMERY (1)</t>
  </si>
  <si>
    <t>2:03.5762</t>
  </si>
  <si>
    <t>Greg SCHWEIKERT (1)</t>
  </si>
  <si>
    <t>2:03.7946</t>
  </si>
  <si>
    <t>Leon BOGERS (1)</t>
  </si>
  <si>
    <t>2:04.0443</t>
  </si>
  <si>
    <t>2:07.3361</t>
  </si>
  <si>
    <t>Steven WILLIAMS (1)</t>
  </si>
  <si>
    <t>2:09.4204</t>
  </si>
  <si>
    <t>Allison RAFEL (3)</t>
  </si>
  <si>
    <t>2:10.6623</t>
  </si>
  <si>
    <t>Ian McINNES (1)</t>
  </si>
  <si>
    <t>2:14.3246</t>
  </si>
  <si>
    <t>1:27.7044</t>
  </si>
  <si>
    <t>1:28.5309</t>
  </si>
  <si>
    <t>1:29.5191</t>
  </si>
  <si>
    <t>1:30.2960</t>
  </si>
  <si>
    <t>1:31.3106</t>
  </si>
  <si>
    <t>Gavin NEWMAN (1)</t>
  </si>
  <si>
    <t>1:33.0538</t>
  </si>
  <si>
    <t>Tim EDWARDS (1)</t>
  </si>
  <si>
    <t>1:34.7597</t>
  </si>
  <si>
    <t>1:34.8735</t>
  </si>
  <si>
    <t>Justin SCHWEIKERT (1)</t>
  </si>
  <si>
    <t>1:36.3523</t>
  </si>
  <si>
    <t>1:36.4676</t>
  </si>
  <si>
    <t>1:36.6485</t>
  </si>
  <si>
    <t>1:36.8846</t>
  </si>
  <si>
    <t>Simeon OUZAS (1)</t>
  </si>
  <si>
    <t>1:37.1123</t>
  </si>
  <si>
    <t>Sean KENT (1)</t>
  </si>
  <si>
    <t>1:37.1639</t>
  </si>
  <si>
    <t>John REID (1)</t>
  </si>
  <si>
    <t>1:37.7007</t>
  </si>
  <si>
    <t>Murray SEYMOUR (1)</t>
  </si>
  <si>
    <t>1:38.3998</t>
  </si>
  <si>
    <t>1:38.4664</t>
  </si>
  <si>
    <t>Steven WILLIAMS (3)</t>
  </si>
  <si>
    <t>1:38.5705</t>
  </si>
  <si>
    <t>Joshua GRUNDY (3)</t>
  </si>
  <si>
    <t>Qld</t>
  </si>
  <si>
    <t>1:38.9115</t>
  </si>
  <si>
    <t>George VELLIS (3)</t>
  </si>
  <si>
    <t>1:42.9840</t>
  </si>
  <si>
    <t>Gareth PEDLEY (1)</t>
  </si>
  <si>
    <t>1:43.9746</t>
  </si>
  <si>
    <t>Peter STEVENS (3)</t>
  </si>
  <si>
    <t>1:47.3426</t>
  </si>
  <si>
    <t>William SATALICH (3)</t>
  </si>
  <si>
    <t>1:47.8705</t>
  </si>
  <si>
    <t>Alan SATALICH (1)</t>
  </si>
  <si>
    <t>1:56.1312</t>
  </si>
  <si>
    <t>SND</t>
  </si>
  <si>
    <t>EDWARDS</t>
  </si>
  <si>
    <t>WILLIAMSZ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</si>
</sst>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0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color indexed="17"/>
      <name val="Arial"/>
      <family val="2"/>
    </font>
    <font>
      <sz val="10"/>
      <name val="Arial Unicode MS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8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 applyBorder="1"/>
    <xf numFmtId="49" fontId="0" fillId="0" borderId="0" xfId="0" applyNumberFormat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6" fillId="0" borderId="0" xfId="0" applyFont="1" applyBorder="1"/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0" fillId="0" borderId="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quotePrefix="1" applyAlignment="1">
      <alignment horizontal="left" vertical="top"/>
    </xf>
    <xf numFmtId="0" fontId="0" fillId="0" borderId="0" xfId="0" applyAlignment="1">
      <alignment horizontal="center" vertical="top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5" borderId="0" xfId="0" applyFill="1" applyBorder="1"/>
    <xf numFmtId="0" fontId="0" fillId="4" borderId="0" xfId="0" applyFill="1" applyBorder="1"/>
    <xf numFmtId="0" fontId="0" fillId="6" borderId="0" xfId="0" applyFill="1" applyBorder="1"/>
    <xf numFmtId="0" fontId="0" fillId="5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" fillId="4" borderId="0" xfId="0" quotePrefix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 applyAlignment="1"/>
    <xf numFmtId="49" fontId="0" fillId="4" borderId="0" xfId="0" applyNumberFormat="1" applyFill="1" applyBorder="1" applyAlignment="1">
      <alignment horizontal="center"/>
    </xf>
    <xf numFmtId="0" fontId="4" fillId="6" borderId="0" xfId="0" quotePrefix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6" fillId="6" borderId="0" xfId="0" applyFont="1" applyFill="1" applyBorder="1" applyAlignment="1"/>
    <xf numFmtId="164" fontId="0" fillId="6" borderId="0" xfId="0" applyNumberFormat="1" applyFill="1" applyBorder="1"/>
    <xf numFmtId="0" fontId="4" fillId="5" borderId="0" xfId="0" quotePrefix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164" fontId="0" fillId="5" borderId="0" xfId="0" applyNumberFormat="1" applyFill="1" applyBorder="1" applyAlignment="1">
      <alignment horizontal="center"/>
    </xf>
    <xf numFmtId="0" fontId="6" fillId="5" borderId="0" xfId="0" applyFont="1" applyFill="1" applyBorder="1" applyAlignment="1"/>
    <xf numFmtId="49" fontId="0" fillId="5" borderId="0" xfId="0" applyNumberFormat="1" applyFill="1" applyBorder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6" fillId="7" borderId="0" xfId="0" applyFont="1" applyFill="1" applyBorder="1" applyAlignment="1"/>
    <xf numFmtId="49" fontId="0" fillId="7" borderId="0" xfId="0" applyNumberFormat="1" applyFill="1" applyBorder="1"/>
    <xf numFmtId="0" fontId="4" fillId="7" borderId="0" xfId="0" quotePrefix="1" applyFont="1" applyFill="1" applyBorder="1" applyAlignment="1">
      <alignment horizontal="center"/>
    </xf>
    <xf numFmtId="0" fontId="0" fillId="7" borderId="0" xfId="0" applyFill="1"/>
    <xf numFmtId="0" fontId="5" fillId="7" borderId="0" xfId="0" applyFont="1" applyFill="1" applyBorder="1"/>
    <xf numFmtId="0" fontId="5" fillId="8" borderId="0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6" fillId="8" borderId="0" xfId="0" applyFont="1" applyFill="1" applyBorder="1" applyAlignment="1"/>
    <xf numFmtId="0" fontId="4" fillId="8" borderId="0" xfId="0" quotePrefix="1" applyFont="1" applyFill="1" applyBorder="1" applyAlignment="1">
      <alignment horizontal="center"/>
    </xf>
    <xf numFmtId="0" fontId="0" fillId="8" borderId="0" xfId="0" applyFill="1"/>
    <xf numFmtId="0" fontId="0" fillId="4" borderId="2" xfId="0" applyFill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textRotation="90"/>
    </xf>
    <xf numFmtId="0" fontId="5" fillId="5" borderId="0" xfId="0" applyFont="1" applyFill="1"/>
    <xf numFmtId="0" fontId="0" fillId="9" borderId="0" xfId="0" applyFill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5" fillId="9" borderId="0" xfId="0" applyFont="1" applyFill="1"/>
    <xf numFmtId="0" fontId="5" fillId="9" borderId="0" xfId="0" applyNumberFormat="1" applyFont="1" applyFill="1" applyBorder="1" applyAlignment="1">
      <alignment horizontal="center"/>
    </xf>
    <xf numFmtId="0" fontId="4" fillId="9" borderId="0" xfId="0" quotePrefix="1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0" fillId="10" borderId="0" xfId="0" applyFill="1" applyBorder="1"/>
    <xf numFmtId="0" fontId="5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6" fillId="10" borderId="0" xfId="0" applyFont="1" applyFill="1" applyBorder="1" applyAlignment="1"/>
    <xf numFmtId="49" fontId="0" fillId="10" borderId="0" xfId="0" applyNumberFormat="1" applyFill="1" applyBorder="1"/>
    <xf numFmtId="0" fontId="4" fillId="10" borderId="0" xfId="0" quotePrefix="1" applyFont="1" applyFill="1" applyBorder="1" applyAlignment="1">
      <alignment horizontal="center"/>
    </xf>
    <xf numFmtId="0" fontId="0" fillId="10" borderId="0" xfId="0" applyFill="1"/>
    <xf numFmtId="0" fontId="4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0" fillId="10" borderId="0" xfId="0" applyFill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6" fillId="11" borderId="0" xfId="0" applyFont="1" applyFill="1" applyBorder="1" applyAlignment="1"/>
    <xf numFmtId="164" fontId="0" fillId="11" borderId="0" xfId="0" applyNumberFormat="1" applyFill="1" applyBorder="1"/>
    <xf numFmtId="0" fontId="4" fillId="11" borderId="0" xfId="0" applyFont="1" applyFill="1" applyBorder="1" applyAlignment="1">
      <alignment horizontal="center"/>
    </xf>
    <xf numFmtId="0" fontId="0" fillId="11" borderId="0" xfId="0" applyFill="1"/>
    <xf numFmtId="0" fontId="5" fillId="11" borderId="0" xfId="0" applyFont="1" applyFill="1" applyBorder="1"/>
    <xf numFmtId="0" fontId="5" fillId="11" borderId="0" xfId="0" applyFont="1" applyFill="1" applyAlignment="1">
      <alignment horizontal="left"/>
    </xf>
    <xf numFmtId="164" fontId="0" fillId="11" borderId="0" xfId="0" applyNumberFormat="1" applyFill="1" applyBorder="1" applyAlignment="1">
      <alignment horizontal="center"/>
    </xf>
    <xf numFmtId="0" fontId="6" fillId="9" borderId="0" xfId="0" applyFont="1" applyFill="1"/>
    <xf numFmtId="0" fontId="5" fillId="6" borderId="0" xfId="0" applyFont="1" applyFill="1" applyAlignment="1">
      <alignment horizontal="center"/>
    </xf>
    <xf numFmtId="0" fontId="4" fillId="10" borderId="3" xfId="0" applyNumberFormat="1" applyFont="1" applyFill="1" applyBorder="1" applyAlignment="1">
      <alignment horizontal="center"/>
    </xf>
    <xf numFmtId="0" fontId="4" fillId="10" borderId="4" xfId="0" applyNumberFormat="1" applyFont="1" applyFill="1" applyBorder="1" applyAlignment="1">
      <alignment horizontal="center"/>
    </xf>
    <xf numFmtId="0" fontId="4" fillId="10" borderId="5" xfId="0" applyNumberFormat="1" applyFont="1" applyFill="1" applyBorder="1" applyAlignment="1">
      <alignment horizontal="center"/>
    </xf>
    <xf numFmtId="0" fontId="4" fillId="7" borderId="3" xfId="0" applyNumberFormat="1" applyFont="1" applyFill="1" applyBorder="1" applyAlignment="1">
      <alignment horizontal="center"/>
    </xf>
    <xf numFmtId="0" fontId="4" fillId="7" borderId="4" xfId="0" applyNumberFormat="1" applyFont="1" applyFill="1" applyBorder="1" applyAlignment="1">
      <alignment horizontal="center"/>
    </xf>
    <xf numFmtId="0" fontId="4" fillId="7" borderId="5" xfId="0" applyNumberFormat="1" applyFont="1" applyFill="1" applyBorder="1" applyAlignment="1">
      <alignment horizontal="center"/>
    </xf>
    <xf numFmtId="0" fontId="4" fillId="11" borderId="3" xfId="0" applyNumberFormat="1" applyFont="1" applyFill="1" applyBorder="1" applyAlignment="1">
      <alignment horizontal="center"/>
    </xf>
    <xf numFmtId="0" fontId="4" fillId="11" borderId="4" xfId="0" applyNumberFormat="1" applyFont="1" applyFill="1" applyBorder="1" applyAlignment="1">
      <alignment horizontal="center"/>
    </xf>
    <xf numFmtId="0" fontId="4" fillId="11" borderId="5" xfId="0" applyNumberFormat="1" applyFont="1" applyFill="1" applyBorder="1" applyAlignment="1">
      <alignment horizontal="center"/>
    </xf>
    <xf numFmtId="0" fontId="4" fillId="6" borderId="3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>
      <alignment horizontal="center"/>
    </xf>
    <xf numFmtId="0" fontId="4" fillId="6" borderId="5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center"/>
    </xf>
    <xf numFmtId="0" fontId="4" fillId="4" borderId="4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4" fillId="9" borderId="3" xfId="0" applyNumberFormat="1" applyFont="1" applyFill="1" applyBorder="1" applyAlignment="1">
      <alignment horizontal="center"/>
    </xf>
    <xf numFmtId="0" fontId="4" fillId="9" borderId="4" xfId="0" applyNumberFormat="1" applyFont="1" applyFill="1" applyBorder="1" applyAlignment="1">
      <alignment horizontal="center"/>
    </xf>
    <xf numFmtId="0" fontId="4" fillId="9" borderId="5" xfId="0" applyNumberFormat="1" applyFont="1" applyFill="1" applyBorder="1" applyAlignment="1">
      <alignment horizontal="center"/>
    </xf>
    <xf numFmtId="0" fontId="4" fillId="8" borderId="3" xfId="0" applyNumberFormat="1" applyFont="1" applyFill="1" applyBorder="1" applyAlignment="1">
      <alignment horizontal="center"/>
    </xf>
    <xf numFmtId="0" fontId="4" fillId="8" borderId="4" xfId="0" applyNumberFormat="1" applyFont="1" applyFill="1" applyBorder="1" applyAlignment="1">
      <alignment horizontal="center"/>
    </xf>
    <xf numFmtId="0" fontId="4" fillId="8" borderId="5" xfId="0" applyNumberFormat="1" applyFont="1" applyFill="1" applyBorder="1" applyAlignment="1">
      <alignment horizontal="center"/>
    </xf>
    <xf numFmtId="0" fontId="0" fillId="11" borderId="0" xfId="0" applyFill="1" applyBorder="1"/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0" fontId="6" fillId="13" borderId="0" xfId="0" applyFont="1" applyFill="1" applyBorder="1" applyAlignment="1"/>
    <xf numFmtId="164" fontId="0" fillId="13" borderId="0" xfId="0" applyNumberFormat="1" applyFill="1" applyBorder="1"/>
    <xf numFmtId="0" fontId="4" fillId="13" borderId="0" xfId="0" quotePrefix="1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0" fillId="13" borderId="0" xfId="0" applyFill="1"/>
    <xf numFmtId="0" fontId="5" fillId="13" borderId="0" xfId="0" applyFont="1" applyFill="1" applyAlignment="1">
      <alignment horizontal="center"/>
    </xf>
    <xf numFmtId="0" fontId="4" fillId="13" borderId="3" xfId="0" applyNumberFormat="1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4" fillId="13" borderId="4" xfId="0" applyNumberFormat="1" applyFont="1" applyFill="1" applyBorder="1" applyAlignment="1">
      <alignment horizontal="center"/>
    </xf>
    <xf numFmtId="0" fontId="4" fillId="13" borderId="5" xfId="0" applyNumberFormat="1" applyFont="1" applyFill="1" applyBorder="1" applyAlignment="1">
      <alignment horizontal="center"/>
    </xf>
    <xf numFmtId="0" fontId="5" fillId="4" borderId="0" xfId="0" applyFont="1" applyFill="1"/>
    <xf numFmtId="0" fontId="5" fillId="13" borderId="0" xfId="0" applyFont="1" applyFill="1" applyBorder="1"/>
    <xf numFmtId="0" fontId="5" fillId="4" borderId="6" xfId="0" applyFont="1" applyFill="1" applyBorder="1" applyAlignment="1">
      <alignment horizontal="center"/>
    </xf>
    <xf numFmtId="0" fontId="5" fillId="6" borderId="0" xfId="0" applyFont="1" applyFill="1" applyBorder="1"/>
    <xf numFmtId="0" fontId="5" fillId="11" borderId="0" xfId="0" applyFont="1" applyFill="1"/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49" fontId="4" fillId="6" borderId="0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49" fontId="4" fillId="13" borderId="0" xfId="0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49" fontId="0" fillId="7" borderId="0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49" fontId="0" fillId="13" borderId="0" xfId="0" applyNumberForma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1" applyAlignment="1" applyProtection="1">
      <alignment horizontal="center"/>
    </xf>
    <xf numFmtId="0" fontId="4" fillId="2" borderId="0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9" borderId="6" xfId="0" applyFill="1" applyBorder="1" applyAlignment="1">
      <alignment horizontal="center"/>
    </xf>
    <xf numFmtId="49" fontId="0" fillId="9" borderId="0" xfId="0" applyNumberForma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7" xfId="0" applyFill="1" applyBorder="1"/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49" fontId="0" fillId="8" borderId="0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4" fontId="10" fillId="0" borderId="0" xfId="0" applyNumberFormat="1" applyFont="1" applyAlignment="1">
      <alignment vertical="center"/>
    </xf>
    <xf numFmtId="49" fontId="5" fillId="4" borderId="0" xfId="0" applyNumberFormat="1" applyFont="1" applyFill="1" applyBorder="1" applyAlignment="1">
      <alignment horizontal="center"/>
    </xf>
    <xf numFmtId="49" fontId="5" fillId="9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4" borderId="0" xfId="0" applyFont="1" applyFill="1" applyBorder="1"/>
    <xf numFmtId="0" fontId="5" fillId="5" borderId="0" xfId="0" applyFont="1" applyFill="1" applyBorder="1"/>
    <xf numFmtId="0" fontId="5" fillId="9" borderId="0" xfId="0" applyFont="1" applyFill="1" applyBorder="1"/>
    <xf numFmtId="0" fontId="5" fillId="5" borderId="1" xfId="0" applyFont="1" applyFill="1" applyBorder="1"/>
    <xf numFmtId="0" fontId="5" fillId="8" borderId="0" xfId="0" applyFont="1" applyFill="1" applyBorder="1"/>
    <xf numFmtId="0" fontId="5" fillId="8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8" borderId="0" xfId="0" applyFont="1" applyFill="1"/>
    <xf numFmtId="49" fontId="4" fillId="8" borderId="7" xfId="0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4" fillId="4" borderId="7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4" borderId="9" xfId="0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49" fontId="0" fillId="14" borderId="0" xfId="0" applyNumberForma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4" borderId="7" xfId="0" applyFill="1" applyBorder="1"/>
    <xf numFmtId="49" fontId="0" fillId="4" borderId="7" xfId="0" applyNumberFormat="1" applyFill="1" applyBorder="1" applyAlignment="1">
      <alignment horizontal="center"/>
    </xf>
    <xf numFmtId="0" fontId="4" fillId="13" borderId="0" xfId="0" applyFont="1" applyFill="1" applyBorder="1"/>
    <xf numFmtId="0" fontId="4" fillId="4" borderId="7" xfId="0" applyFont="1" applyFill="1" applyBorder="1"/>
    <xf numFmtId="0" fontId="5" fillId="4" borderId="7" xfId="0" applyFont="1" applyFill="1" applyBorder="1"/>
    <xf numFmtId="49" fontId="5" fillId="8" borderId="0" xfId="0" applyNumberFormat="1" applyFont="1" applyFill="1" applyBorder="1" applyAlignment="1">
      <alignment horizontal="center"/>
    </xf>
    <xf numFmtId="0" fontId="5" fillId="0" borderId="0" xfId="0" applyFont="1" applyBorder="1"/>
    <xf numFmtId="49" fontId="5" fillId="5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0" xfId="0" applyFill="1" applyBorder="1"/>
    <xf numFmtId="0" fontId="0" fillId="15" borderId="0" xfId="0" applyFill="1" applyBorder="1" applyAlignment="1">
      <alignment horizontal="center"/>
    </xf>
    <xf numFmtId="49" fontId="0" fillId="15" borderId="0" xfId="0" applyNumberForma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1" borderId="0" xfId="0" applyFont="1" applyFill="1" applyBorder="1"/>
    <xf numFmtId="49" fontId="5" fillId="11" borderId="0" xfId="0" applyNumberFormat="1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5" fillId="16" borderId="0" xfId="0" applyFont="1" applyFill="1" applyBorder="1"/>
    <xf numFmtId="0" fontId="0" fillId="16" borderId="0" xfId="0" applyFill="1" applyBorder="1" applyAlignment="1">
      <alignment horizontal="center"/>
    </xf>
    <xf numFmtId="49" fontId="5" fillId="16" borderId="0" xfId="0" applyNumberFormat="1" applyFont="1" applyFill="1" applyBorder="1" applyAlignment="1">
      <alignment horizontal="center"/>
    </xf>
    <xf numFmtId="0" fontId="4" fillId="16" borderId="0" xfId="0" applyFont="1" applyFill="1" applyBorder="1"/>
    <xf numFmtId="0" fontId="0" fillId="16" borderId="2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7" borderId="6" xfId="0" applyFill="1" applyBorder="1" applyAlignment="1">
      <alignment horizontal="center" vertical="center"/>
    </xf>
    <xf numFmtId="0" fontId="0" fillId="17" borderId="0" xfId="0" applyFill="1" applyBorder="1"/>
    <xf numFmtId="49" fontId="4" fillId="17" borderId="0" xfId="0" applyNumberFormat="1" applyFont="1" applyFill="1" applyBorder="1" applyAlignment="1">
      <alignment horizontal="center"/>
    </xf>
    <xf numFmtId="0" fontId="4" fillId="17" borderId="0" xfId="0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9" fontId="0" fillId="17" borderId="0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6" borderId="0" xfId="0" applyFill="1" applyBorder="1"/>
    <xf numFmtId="49" fontId="4" fillId="16" borderId="0" xfId="0" applyNumberFormat="1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49" fontId="0" fillId="16" borderId="0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5" fillId="5" borderId="7" xfId="0" applyFont="1" applyFill="1" applyBorder="1"/>
    <xf numFmtId="0" fontId="5" fillId="5" borderId="9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8" borderId="7" xfId="0" applyFill="1" applyBorder="1" applyAlignment="1">
      <alignment horizontal="left"/>
    </xf>
    <xf numFmtId="0" fontId="0" fillId="16" borderId="0" xfId="0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8" borderId="7" xfId="0" applyNumberFormat="1" applyFont="1" applyFill="1" applyBorder="1" applyAlignment="1">
      <alignment horizontal="left"/>
    </xf>
    <xf numFmtId="49" fontId="4" fillId="8" borderId="0" xfId="0" applyNumberFormat="1" applyFont="1" applyFill="1" applyBorder="1" applyAlignment="1">
      <alignment horizontal="left"/>
    </xf>
    <xf numFmtId="49" fontId="4" fillId="9" borderId="0" xfId="0" applyNumberFormat="1" applyFont="1" applyFill="1" applyBorder="1" applyAlignment="1">
      <alignment horizontal="center"/>
    </xf>
    <xf numFmtId="49" fontId="4" fillId="9" borderId="0" xfId="0" applyNumberFormat="1" applyFont="1" applyFill="1" applyBorder="1" applyAlignment="1">
      <alignment horizontal="left"/>
    </xf>
    <xf numFmtId="0" fontId="0" fillId="18" borderId="6" xfId="0" applyFill="1" applyBorder="1" applyAlignment="1">
      <alignment horizontal="center"/>
    </xf>
    <xf numFmtId="0" fontId="0" fillId="18" borderId="0" xfId="0" applyFill="1" applyBorder="1" applyAlignment="1">
      <alignment horizontal="left"/>
    </xf>
    <xf numFmtId="0" fontId="0" fillId="18" borderId="0" xfId="0" applyFill="1" applyBorder="1" applyAlignment="1">
      <alignment horizontal="center"/>
    </xf>
    <xf numFmtId="49" fontId="4" fillId="18" borderId="0" xfId="0" applyNumberFormat="1" applyFont="1" applyFill="1" applyBorder="1" applyAlignment="1">
      <alignment horizontal="center"/>
    </xf>
    <xf numFmtId="49" fontId="4" fillId="18" borderId="0" xfId="0" applyNumberFormat="1" applyFont="1" applyFill="1" applyBorder="1" applyAlignment="1">
      <alignment horizontal="left"/>
    </xf>
    <xf numFmtId="0" fontId="0" fillId="18" borderId="2" xfId="0" applyFill="1" applyBorder="1" applyAlignment="1">
      <alignment horizontal="center"/>
    </xf>
    <xf numFmtId="49" fontId="0" fillId="18" borderId="0" xfId="0" applyNumberForma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11" borderId="0" xfId="0" applyNumberFormat="1" applyFont="1" applyFill="1" applyBorder="1" applyAlignment="1">
      <alignment horizontal="left"/>
    </xf>
    <xf numFmtId="49" fontId="4" fillId="6" borderId="0" xfId="0" applyNumberFormat="1" applyFont="1" applyFill="1" applyBorder="1" applyAlignment="1">
      <alignment horizontal="left"/>
    </xf>
    <xf numFmtId="49" fontId="4" fillId="16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7" xfId="0" applyFill="1" applyBorder="1" applyAlignment="1">
      <alignment horizontal="left"/>
    </xf>
    <xf numFmtId="0" fontId="0" fillId="9" borderId="7" xfId="0" applyFill="1" applyBorder="1" applyAlignment="1">
      <alignment horizontal="center"/>
    </xf>
    <xf numFmtId="49" fontId="0" fillId="9" borderId="7" xfId="0" applyNumberForma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49" fontId="4" fillId="10" borderId="0" xfId="0" applyNumberFormat="1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164" fontId="0" fillId="10" borderId="0" xfId="0" applyNumberFormat="1" applyFill="1" applyBorder="1" applyAlignment="1">
      <alignment horizontal="center"/>
    </xf>
    <xf numFmtId="0" fontId="5" fillId="10" borderId="0" xfId="0" applyFont="1" applyFill="1"/>
    <xf numFmtId="0" fontId="5" fillId="10" borderId="0" xfId="0" applyFont="1" applyFill="1" applyAlignment="1">
      <alignment horizontal="left"/>
    </xf>
    <xf numFmtId="164" fontId="0" fillId="10" borderId="0" xfId="0" applyNumberFormat="1" applyFill="1" applyBorder="1"/>
    <xf numFmtId="0" fontId="4" fillId="12" borderId="3" xfId="0" quotePrefix="1" applyFont="1" applyFill="1" applyBorder="1" applyAlignment="1">
      <alignment horizontal="center"/>
    </xf>
    <xf numFmtId="0" fontId="4" fillId="12" borderId="4" xfId="0" quotePrefix="1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5" xfId="0" quotePrefix="1" applyFont="1" applyFill="1" applyBorder="1" applyAlignment="1">
      <alignment horizontal="center"/>
    </xf>
    <xf numFmtId="0" fontId="4" fillId="12" borderId="9" xfId="0" applyNumberFormat="1" applyFont="1" applyFill="1" applyBorder="1" applyAlignment="1">
      <alignment horizontal="center"/>
    </xf>
    <xf numFmtId="0" fontId="4" fillId="12" borderId="6" xfId="0" applyNumberFormat="1" applyFont="1" applyFill="1" applyBorder="1" applyAlignment="1">
      <alignment horizontal="center"/>
    </xf>
    <xf numFmtId="0" fontId="4" fillId="12" borderId="10" xfId="0" applyNumberFormat="1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4" sqref="A4"/>
      <selection pane="bottomRight" sqref="A1:N1"/>
    </sheetView>
  </sheetViews>
  <sheetFormatPr defaultColWidth="9.140625" defaultRowHeight="12.75" x14ac:dyDescent="0.2"/>
  <cols>
    <col min="1" max="1" width="7.140625" style="2" bestFit="1" customWidth="1"/>
    <col min="2" max="2" width="9.42578125" style="1" customWidth="1"/>
    <col min="3" max="3" width="18.5703125" style="1" bestFit="1" customWidth="1"/>
    <col min="4" max="4" width="8.140625" style="8" customWidth="1"/>
    <col min="5" max="5" width="10.42578125" style="25" customWidth="1"/>
    <col min="6" max="14" width="6.42578125" style="8" customWidth="1"/>
    <col min="15" max="15" width="7.85546875" style="1" customWidth="1"/>
    <col min="16" max="16" width="7.140625" style="1" customWidth="1"/>
    <col min="17" max="16384" width="9.140625" style="1"/>
  </cols>
  <sheetData>
    <row r="1" spans="1:16" ht="15.75" x14ac:dyDescent="0.25">
      <c r="A1" s="377" t="s">
        <v>41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6" s="27" customFormat="1" ht="119.25" customHeight="1" thickBot="1" x14ac:dyDescent="0.25">
      <c r="A2" s="2" t="s">
        <v>0</v>
      </c>
      <c r="B2" s="83" t="s">
        <v>1</v>
      </c>
      <c r="C2" s="83"/>
      <c r="D2" s="2" t="s">
        <v>2</v>
      </c>
      <c r="E2" s="84" t="s">
        <v>3</v>
      </c>
      <c r="F2" s="85" t="s">
        <v>42</v>
      </c>
      <c r="G2" s="85" t="s">
        <v>43</v>
      </c>
      <c r="H2" s="85" t="s">
        <v>44</v>
      </c>
      <c r="I2" s="85" t="s">
        <v>45</v>
      </c>
      <c r="J2" s="85" t="s">
        <v>51</v>
      </c>
      <c r="K2" s="85" t="s">
        <v>46</v>
      </c>
      <c r="L2" s="85" t="s">
        <v>50</v>
      </c>
      <c r="M2" s="85" t="s">
        <v>48</v>
      </c>
      <c r="N2" s="85" t="s">
        <v>47</v>
      </c>
      <c r="O2" s="26"/>
      <c r="P2" s="26"/>
    </row>
    <row r="3" spans="1:16" s="5" customFormat="1" x14ac:dyDescent="0.2">
      <c r="A3" s="368">
        <v>1</v>
      </c>
      <c r="B3" s="326" t="s">
        <v>146</v>
      </c>
      <c r="C3" s="326" t="s">
        <v>151</v>
      </c>
      <c r="D3" s="329" t="s">
        <v>13</v>
      </c>
      <c r="E3" s="372">
        <f t="shared" ref="E3:E33" si="0">SUM(F3:N3) - SMALL(F3:N3,2) - MIN(F3:N3)</f>
        <v>67</v>
      </c>
      <c r="F3" s="327">
        <v>7</v>
      </c>
      <c r="G3" s="328">
        <v>10</v>
      </c>
      <c r="H3" s="328">
        <v>10</v>
      </c>
      <c r="I3" s="328">
        <v>10</v>
      </c>
      <c r="J3" s="329">
        <v>10</v>
      </c>
      <c r="K3" s="329">
        <v>10</v>
      </c>
      <c r="L3" s="329">
        <v>10</v>
      </c>
      <c r="M3" s="328">
        <v>0</v>
      </c>
      <c r="N3" s="330">
        <v>0</v>
      </c>
    </row>
    <row r="4" spans="1:16" s="5" customFormat="1" x14ac:dyDescent="0.2">
      <c r="A4" s="369">
        <v>2</v>
      </c>
      <c r="B4" s="42" t="s">
        <v>137</v>
      </c>
      <c r="C4" s="42" t="s">
        <v>138</v>
      </c>
      <c r="D4" s="45" t="s">
        <v>34</v>
      </c>
      <c r="E4" s="373">
        <f t="shared" si="0"/>
        <v>66</v>
      </c>
      <c r="F4" s="157">
        <v>10</v>
      </c>
      <c r="G4" s="45">
        <v>10</v>
      </c>
      <c r="H4" s="45">
        <v>10</v>
      </c>
      <c r="I4" s="45">
        <v>10</v>
      </c>
      <c r="J4" s="49">
        <v>6</v>
      </c>
      <c r="K4" s="49">
        <v>10</v>
      </c>
      <c r="L4" s="49">
        <v>10</v>
      </c>
      <c r="M4" s="45">
        <v>0</v>
      </c>
      <c r="N4" s="82">
        <v>0</v>
      </c>
    </row>
    <row r="5" spans="1:16" s="5" customFormat="1" x14ac:dyDescent="0.2">
      <c r="A5" s="369">
        <v>3</v>
      </c>
      <c r="B5" s="43" t="s">
        <v>156</v>
      </c>
      <c r="C5" s="43" t="s">
        <v>157</v>
      </c>
      <c r="D5" s="46" t="s">
        <v>39</v>
      </c>
      <c r="E5" s="373">
        <f t="shared" si="0"/>
        <v>64</v>
      </c>
      <c r="F5" s="244">
        <v>10</v>
      </c>
      <c r="G5" s="46">
        <v>7</v>
      </c>
      <c r="H5" s="46">
        <v>10</v>
      </c>
      <c r="I5" s="46">
        <v>10</v>
      </c>
      <c r="J5" s="55">
        <v>7</v>
      </c>
      <c r="K5" s="55">
        <v>10</v>
      </c>
      <c r="L5" s="55">
        <v>10</v>
      </c>
      <c r="M5" s="46">
        <v>0</v>
      </c>
      <c r="N5" s="186">
        <v>0</v>
      </c>
    </row>
    <row r="6" spans="1:16" s="5" customFormat="1" x14ac:dyDescent="0.2">
      <c r="A6" s="369">
        <v>4</v>
      </c>
      <c r="B6" s="156" t="s">
        <v>141</v>
      </c>
      <c r="C6" s="156" t="s">
        <v>158</v>
      </c>
      <c r="D6" s="151" t="s">
        <v>40</v>
      </c>
      <c r="E6" s="373">
        <f t="shared" si="0"/>
        <v>61</v>
      </c>
      <c r="F6" s="245">
        <v>10</v>
      </c>
      <c r="G6" s="143">
        <v>10</v>
      </c>
      <c r="H6" s="143">
        <v>7</v>
      </c>
      <c r="I6" s="143">
        <v>7</v>
      </c>
      <c r="J6" s="151">
        <v>7</v>
      </c>
      <c r="K6" s="151">
        <v>10</v>
      </c>
      <c r="L6" s="151">
        <v>10</v>
      </c>
      <c r="M6" s="143">
        <v>0</v>
      </c>
      <c r="N6" s="190">
        <v>0</v>
      </c>
    </row>
    <row r="7" spans="1:16" s="5" customFormat="1" x14ac:dyDescent="0.2">
      <c r="A7" s="369">
        <v>5</v>
      </c>
      <c r="B7" s="76" t="s">
        <v>176</v>
      </c>
      <c r="C7" s="76" t="s">
        <v>177</v>
      </c>
      <c r="D7" s="67" t="s">
        <v>6</v>
      </c>
      <c r="E7" s="373">
        <f t="shared" si="0"/>
        <v>54</v>
      </c>
      <c r="F7" s="243">
        <v>7</v>
      </c>
      <c r="G7" s="67">
        <v>10</v>
      </c>
      <c r="H7" s="67">
        <v>10</v>
      </c>
      <c r="I7" s="67">
        <v>10</v>
      </c>
      <c r="J7" s="70">
        <v>7</v>
      </c>
      <c r="K7" s="70">
        <v>0</v>
      </c>
      <c r="L7" s="70">
        <v>10</v>
      </c>
      <c r="M7" s="67">
        <v>0</v>
      </c>
      <c r="N7" s="193">
        <v>0</v>
      </c>
    </row>
    <row r="8" spans="1:16" s="5" customFormat="1" x14ac:dyDescent="0.2">
      <c r="A8" s="369">
        <v>6</v>
      </c>
      <c r="B8" s="141" t="s">
        <v>152</v>
      </c>
      <c r="C8" s="141" t="s">
        <v>153</v>
      </c>
      <c r="D8" s="114" t="s">
        <v>5</v>
      </c>
      <c r="E8" s="373">
        <f t="shared" si="0"/>
        <v>46</v>
      </c>
      <c r="F8" s="242">
        <v>10</v>
      </c>
      <c r="G8" s="107">
        <v>10</v>
      </c>
      <c r="H8" s="107">
        <v>10</v>
      </c>
      <c r="I8" s="107">
        <v>0</v>
      </c>
      <c r="J8" s="106">
        <v>6</v>
      </c>
      <c r="K8" s="106">
        <v>10</v>
      </c>
      <c r="L8" s="106">
        <v>0</v>
      </c>
      <c r="M8" s="107">
        <v>0</v>
      </c>
      <c r="N8" s="183">
        <v>0</v>
      </c>
    </row>
    <row r="9" spans="1:16" s="5" customFormat="1" x14ac:dyDescent="0.2">
      <c r="A9" s="369">
        <v>7</v>
      </c>
      <c r="B9" s="158" t="s">
        <v>162</v>
      </c>
      <c r="C9" s="158" t="s">
        <v>163</v>
      </c>
      <c r="D9" s="55" t="s">
        <v>39</v>
      </c>
      <c r="E9" s="373">
        <f t="shared" si="0"/>
        <v>40</v>
      </c>
      <c r="F9" s="244">
        <v>7</v>
      </c>
      <c r="G9" s="46">
        <v>6</v>
      </c>
      <c r="H9" s="46">
        <v>7</v>
      </c>
      <c r="I9" s="46">
        <v>7</v>
      </c>
      <c r="J9" s="55">
        <v>6</v>
      </c>
      <c r="K9" s="55">
        <v>7</v>
      </c>
      <c r="L9" s="55">
        <v>0</v>
      </c>
      <c r="M9" s="46">
        <v>0</v>
      </c>
      <c r="N9" s="186">
        <v>0</v>
      </c>
    </row>
    <row r="10" spans="1:16" s="5" customFormat="1" x14ac:dyDescent="0.2">
      <c r="A10" s="369">
        <v>7</v>
      </c>
      <c r="B10" s="235" t="s">
        <v>146</v>
      </c>
      <c r="C10" s="235" t="s">
        <v>145</v>
      </c>
      <c r="D10" s="45" t="s">
        <v>34</v>
      </c>
      <c r="E10" s="373">
        <f t="shared" si="0"/>
        <v>40</v>
      </c>
      <c r="F10" s="157">
        <v>5</v>
      </c>
      <c r="G10" s="45">
        <v>7</v>
      </c>
      <c r="H10" s="45">
        <v>7</v>
      </c>
      <c r="I10" s="45">
        <v>0</v>
      </c>
      <c r="J10" s="49">
        <v>7</v>
      </c>
      <c r="K10" s="49">
        <v>7</v>
      </c>
      <c r="L10" s="49">
        <v>7</v>
      </c>
      <c r="M10" s="45">
        <v>0</v>
      </c>
      <c r="N10" s="82">
        <v>0</v>
      </c>
    </row>
    <row r="11" spans="1:16" s="5" customFormat="1" x14ac:dyDescent="0.2">
      <c r="A11" s="369">
        <v>7</v>
      </c>
      <c r="B11" s="87" t="s">
        <v>135</v>
      </c>
      <c r="C11" s="87" t="s">
        <v>136</v>
      </c>
      <c r="D11" s="91" t="s">
        <v>16</v>
      </c>
      <c r="E11" s="373">
        <f t="shared" si="0"/>
        <v>40</v>
      </c>
      <c r="F11" s="234">
        <v>10</v>
      </c>
      <c r="G11" s="91">
        <v>0</v>
      </c>
      <c r="H11" s="91">
        <v>0</v>
      </c>
      <c r="I11" s="91">
        <v>0</v>
      </c>
      <c r="J11" s="90">
        <v>10</v>
      </c>
      <c r="K11" s="90">
        <v>10</v>
      </c>
      <c r="L11" s="90">
        <v>10</v>
      </c>
      <c r="M11" s="91">
        <v>0</v>
      </c>
      <c r="N11" s="217">
        <v>0</v>
      </c>
    </row>
    <row r="12" spans="1:16" s="5" customFormat="1" x14ac:dyDescent="0.2">
      <c r="A12" s="369">
        <v>10</v>
      </c>
      <c r="B12" s="43" t="s">
        <v>166</v>
      </c>
      <c r="C12" s="158" t="s">
        <v>167</v>
      </c>
      <c r="D12" s="55" t="s">
        <v>39</v>
      </c>
      <c r="E12" s="373">
        <f t="shared" si="0"/>
        <v>38</v>
      </c>
      <c r="F12" s="244">
        <v>6</v>
      </c>
      <c r="G12" s="46">
        <v>7</v>
      </c>
      <c r="H12" s="46">
        <v>6</v>
      </c>
      <c r="I12" s="46">
        <v>6</v>
      </c>
      <c r="J12" s="55">
        <v>0</v>
      </c>
      <c r="K12" s="55">
        <v>6</v>
      </c>
      <c r="L12" s="55">
        <v>7</v>
      </c>
      <c r="M12" s="46">
        <v>0</v>
      </c>
      <c r="N12" s="186">
        <v>0</v>
      </c>
    </row>
    <row r="13" spans="1:16" s="5" customFormat="1" x14ac:dyDescent="0.2">
      <c r="A13" s="369">
        <v>11</v>
      </c>
      <c r="B13" s="236" t="s">
        <v>242</v>
      </c>
      <c r="C13" s="236" t="s">
        <v>243</v>
      </c>
      <c r="D13" s="44" t="s">
        <v>13</v>
      </c>
      <c r="E13" s="373">
        <f t="shared" si="0"/>
        <v>34</v>
      </c>
      <c r="F13" s="241">
        <v>0</v>
      </c>
      <c r="G13" s="44">
        <v>7</v>
      </c>
      <c r="H13" s="44">
        <v>7</v>
      </c>
      <c r="I13" s="44">
        <v>7</v>
      </c>
      <c r="J13" s="61">
        <v>6</v>
      </c>
      <c r="K13" s="61">
        <v>0</v>
      </c>
      <c r="L13" s="61">
        <v>7</v>
      </c>
      <c r="M13" s="44">
        <v>0</v>
      </c>
      <c r="N13" s="181">
        <v>0</v>
      </c>
    </row>
    <row r="14" spans="1:16" s="5" customFormat="1" x14ac:dyDescent="0.2">
      <c r="A14" s="369">
        <v>11</v>
      </c>
      <c r="B14" s="76" t="s">
        <v>347</v>
      </c>
      <c r="C14" s="76" t="s">
        <v>447</v>
      </c>
      <c r="D14" s="71" t="s">
        <v>6</v>
      </c>
      <c r="E14" s="373">
        <f t="shared" si="0"/>
        <v>34</v>
      </c>
      <c r="F14" s="243">
        <v>0</v>
      </c>
      <c r="G14" s="67">
        <v>0</v>
      </c>
      <c r="H14" s="67">
        <v>7</v>
      </c>
      <c r="I14" s="67">
        <v>0</v>
      </c>
      <c r="J14" s="70">
        <v>10</v>
      </c>
      <c r="K14" s="70">
        <v>10</v>
      </c>
      <c r="L14" s="70">
        <v>7</v>
      </c>
      <c r="M14" s="67">
        <v>0</v>
      </c>
      <c r="N14" s="193">
        <v>0</v>
      </c>
    </row>
    <row r="15" spans="1:16" s="5" customFormat="1" x14ac:dyDescent="0.2">
      <c r="A15" s="369">
        <v>13</v>
      </c>
      <c r="B15" s="239" t="s">
        <v>147</v>
      </c>
      <c r="C15" s="239" t="s">
        <v>148</v>
      </c>
      <c r="D15" s="77" t="s">
        <v>17</v>
      </c>
      <c r="E15" s="373">
        <f t="shared" si="0"/>
        <v>33</v>
      </c>
      <c r="F15" s="240">
        <v>5</v>
      </c>
      <c r="G15" s="69">
        <v>4</v>
      </c>
      <c r="H15" s="69">
        <v>0</v>
      </c>
      <c r="I15" s="69">
        <v>7</v>
      </c>
      <c r="J15" s="77">
        <v>4</v>
      </c>
      <c r="K15" s="77">
        <v>7</v>
      </c>
      <c r="L15" s="77">
        <v>6</v>
      </c>
      <c r="M15" s="69">
        <v>0</v>
      </c>
      <c r="N15" s="224">
        <v>0</v>
      </c>
    </row>
    <row r="16" spans="1:16" s="5" customFormat="1" x14ac:dyDescent="0.2">
      <c r="A16" s="369">
        <v>14</v>
      </c>
      <c r="B16" s="236" t="s">
        <v>159</v>
      </c>
      <c r="C16" s="236" t="s">
        <v>160</v>
      </c>
      <c r="D16" s="44" t="s">
        <v>13</v>
      </c>
      <c r="E16" s="373">
        <f t="shared" si="0"/>
        <v>32</v>
      </c>
      <c r="F16" s="241">
        <v>6</v>
      </c>
      <c r="G16" s="44">
        <v>0</v>
      </c>
      <c r="H16" s="44">
        <v>6</v>
      </c>
      <c r="I16" s="44">
        <v>6</v>
      </c>
      <c r="J16" s="61">
        <v>7</v>
      </c>
      <c r="K16" s="61">
        <v>7</v>
      </c>
      <c r="L16" s="61">
        <v>0</v>
      </c>
      <c r="M16" s="44">
        <v>0</v>
      </c>
      <c r="N16" s="181">
        <v>0</v>
      </c>
    </row>
    <row r="17" spans="1:16" s="5" customFormat="1" x14ac:dyDescent="0.2">
      <c r="A17" s="369">
        <v>15</v>
      </c>
      <c r="B17" s="239" t="s">
        <v>139</v>
      </c>
      <c r="C17" s="239" t="s">
        <v>140</v>
      </c>
      <c r="D17" s="77" t="s">
        <v>17</v>
      </c>
      <c r="E17" s="373">
        <f t="shared" si="0"/>
        <v>30</v>
      </c>
      <c r="F17" s="240">
        <v>10</v>
      </c>
      <c r="G17" s="69">
        <v>0</v>
      </c>
      <c r="H17" s="69">
        <v>0</v>
      </c>
      <c r="I17" s="69">
        <v>0</v>
      </c>
      <c r="J17" s="77">
        <v>10</v>
      </c>
      <c r="K17" s="77">
        <v>10</v>
      </c>
      <c r="L17" s="77">
        <v>0</v>
      </c>
      <c r="M17" s="69">
        <v>0</v>
      </c>
      <c r="N17" s="224">
        <v>0</v>
      </c>
    </row>
    <row r="18" spans="1:16" s="5" customFormat="1" x14ac:dyDescent="0.2">
      <c r="A18" s="369">
        <v>16</v>
      </c>
      <c r="B18" s="235" t="s">
        <v>141</v>
      </c>
      <c r="C18" s="235" t="s">
        <v>142</v>
      </c>
      <c r="D18" s="45" t="s">
        <v>34</v>
      </c>
      <c r="E18" s="373">
        <f t="shared" si="0"/>
        <v>28</v>
      </c>
      <c r="F18" s="157">
        <v>7</v>
      </c>
      <c r="G18" s="45">
        <v>6</v>
      </c>
      <c r="H18" s="45">
        <v>0</v>
      </c>
      <c r="I18" s="45">
        <v>0</v>
      </c>
      <c r="J18" s="49">
        <v>10</v>
      </c>
      <c r="K18" s="49">
        <v>5</v>
      </c>
      <c r="L18" s="49">
        <v>0</v>
      </c>
      <c r="M18" s="45">
        <v>0</v>
      </c>
      <c r="N18" s="82">
        <v>0</v>
      </c>
    </row>
    <row r="19" spans="1:16" s="5" customFormat="1" x14ac:dyDescent="0.2">
      <c r="A19" s="369">
        <v>17</v>
      </c>
      <c r="B19" s="236" t="s">
        <v>240</v>
      </c>
      <c r="C19" s="236" t="s">
        <v>241</v>
      </c>
      <c r="D19" s="44" t="s">
        <v>13</v>
      </c>
      <c r="E19" s="373">
        <f t="shared" si="0"/>
        <v>27</v>
      </c>
      <c r="F19" s="241">
        <v>0</v>
      </c>
      <c r="G19" s="44">
        <v>6</v>
      </c>
      <c r="H19" s="44">
        <v>0</v>
      </c>
      <c r="I19" s="44">
        <v>5</v>
      </c>
      <c r="J19" s="61">
        <v>5</v>
      </c>
      <c r="K19" s="61">
        <v>5</v>
      </c>
      <c r="L19" s="61">
        <v>6</v>
      </c>
      <c r="M19" s="44">
        <v>0</v>
      </c>
      <c r="N19" s="181">
        <v>0</v>
      </c>
    </row>
    <row r="20" spans="1:16" s="5" customFormat="1" x14ac:dyDescent="0.2">
      <c r="A20" s="369">
        <v>18</v>
      </c>
      <c r="B20" s="43" t="s">
        <v>164</v>
      </c>
      <c r="C20" s="43" t="s">
        <v>165</v>
      </c>
      <c r="D20" s="55" t="s">
        <v>39</v>
      </c>
      <c r="E20" s="373">
        <f t="shared" si="0"/>
        <v>26</v>
      </c>
      <c r="F20" s="244">
        <v>5</v>
      </c>
      <c r="G20" s="46">
        <v>5</v>
      </c>
      <c r="H20" s="46">
        <v>5</v>
      </c>
      <c r="I20" s="46">
        <v>5</v>
      </c>
      <c r="J20" s="55">
        <v>0</v>
      </c>
      <c r="K20" s="55">
        <v>0</v>
      </c>
      <c r="L20" s="55">
        <v>6</v>
      </c>
      <c r="M20" s="46">
        <v>0</v>
      </c>
      <c r="N20" s="186">
        <v>0</v>
      </c>
    </row>
    <row r="21" spans="1:16" s="5" customFormat="1" x14ac:dyDescent="0.2">
      <c r="A21" s="369">
        <v>19</v>
      </c>
      <c r="B21" s="141" t="s">
        <v>159</v>
      </c>
      <c r="C21" s="141" t="s">
        <v>311</v>
      </c>
      <c r="D21" s="114" t="s">
        <v>5</v>
      </c>
      <c r="E21" s="373">
        <f t="shared" si="0"/>
        <v>17</v>
      </c>
      <c r="F21" s="242">
        <v>0</v>
      </c>
      <c r="G21" s="107">
        <v>7</v>
      </c>
      <c r="H21" s="107">
        <v>0</v>
      </c>
      <c r="I21" s="107">
        <v>10</v>
      </c>
      <c r="J21" s="106">
        <v>0</v>
      </c>
      <c r="K21" s="106">
        <v>0</v>
      </c>
      <c r="L21" s="106">
        <v>0</v>
      </c>
      <c r="M21" s="107">
        <v>0</v>
      </c>
      <c r="N21" s="183">
        <v>0</v>
      </c>
    </row>
    <row r="22" spans="1:16" s="5" customFormat="1" x14ac:dyDescent="0.2">
      <c r="A22" s="369">
        <v>19</v>
      </c>
      <c r="B22" s="156" t="s">
        <v>154</v>
      </c>
      <c r="C22" s="156" t="s">
        <v>349</v>
      </c>
      <c r="D22" s="151" t="s">
        <v>40</v>
      </c>
      <c r="E22" s="373">
        <f t="shared" si="0"/>
        <v>17</v>
      </c>
      <c r="F22" s="245">
        <v>0</v>
      </c>
      <c r="G22" s="143">
        <v>0</v>
      </c>
      <c r="H22" s="143">
        <v>0</v>
      </c>
      <c r="I22" s="143">
        <v>0</v>
      </c>
      <c r="J22" s="151">
        <v>10</v>
      </c>
      <c r="K22" s="151">
        <v>7</v>
      </c>
      <c r="L22" s="151">
        <v>0</v>
      </c>
      <c r="M22" s="143">
        <v>0</v>
      </c>
      <c r="N22" s="190">
        <v>0</v>
      </c>
    </row>
    <row r="23" spans="1:16" s="5" customFormat="1" x14ac:dyDescent="0.2">
      <c r="A23" s="369">
        <v>21</v>
      </c>
      <c r="B23" s="237" t="s">
        <v>154</v>
      </c>
      <c r="C23" s="237" t="s">
        <v>155</v>
      </c>
      <c r="D23" s="91" t="s">
        <v>16</v>
      </c>
      <c r="E23" s="373">
        <f t="shared" si="0"/>
        <v>13</v>
      </c>
      <c r="F23" s="234">
        <v>4</v>
      </c>
      <c r="G23" s="91">
        <v>5</v>
      </c>
      <c r="H23" s="91">
        <v>0</v>
      </c>
      <c r="I23" s="91">
        <v>0</v>
      </c>
      <c r="J23" s="90">
        <v>4</v>
      </c>
      <c r="K23" s="90">
        <v>0</v>
      </c>
      <c r="L23" s="90">
        <v>0</v>
      </c>
      <c r="M23" s="91">
        <v>0</v>
      </c>
      <c r="N23" s="217">
        <v>0</v>
      </c>
    </row>
    <row r="24" spans="1:16" s="5" customFormat="1" x14ac:dyDescent="0.2">
      <c r="A24" s="369">
        <v>21</v>
      </c>
      <c r="B24" s="158" t="s">
        <v>172</v>
      </c>
      <c r="C24" s="158" t="s">
        <v>173</v>
      </c>
      <c r="D24" s="55" t="s">
        <v>39</v>
      </c>
      <c r="E24" s="373">
        <f t="shared" si="0"/>
        <v>13</v>
      </c>
      <c r="F24" s="244">
        <v>4</v>
      </c>
      <c r="G24" s="46">
        <v>0</v>
      </c>
      <c r="H24" s="46">
        <v>4</v>
      </c>
      <c r="I24" s="46">
        <v>0</v>
      </c>
      <c r="J24" s="55">
        <v>0</v>
      </c>
      <c r="K24" s="55">
        <v>0</v>
      </c>
      <c r="L24" s="55">
        <v>5</v>
      </c>
      <c r="M24" s="46">
        <v>0</v>
      </c>
      <c r="N24" s="186">
        <v>0</v>
      </c>
    </row>
    <row r="25" spans="1:16" s="5" customFormat="1" x14ac:dyDescent="0.2">
      <c r="A25" s="369">
        <v>21</v>
      </c>
      <c r="B25" s="156" t="s">
        <v>174</v>
      </c>
      <c r="C25" s="156" t="s">
        <v>175</v>
      </c>
      <c r="D25" s="151" t="s">
        <v>40</v>
      </c>
      <c r="E25" s="373">
        <f t="shared" si="0"/>
        <v>13</v>
      </c>
      <c r="F25" s="245">
        <v>7</v>
      </c>
      <c r="G25" s="143">
        <v>0</v>
      </c>
      <c r="H25" s="143">
        <v>0</v>
      </c>
      <c r="I25" s="143">
        <v>0</v>
      </c>
      <c r="J25" s="151">
        <v>0</v>
      </c>
      <c r="K25" s="151">
        <v>0</v>
      </c>
      <c r="L25" s="151">
        <v>6</v>
      </c>
      <c r="M25" s="143">
        <v>0</v>
      </c>
      <c r="N25" s="190">
        <v>0</v>
      </c>
    </row>
    <row r="26" spans="1:16" s="5" customFormat="1" x14ac:dyDescent="0.2">
      <c r="A26" s="369">
        <v>24</v>
      </c>
      <c r="B26" s="112" t="s">
        <v>170</v>
      </c>
      <c r="C26" s="112" t="s">
        <v>171</v>
      </c>
      <c r="D26" s="106" t="s">
        <v>5</v>
      </c>
      <c r="E26" s="373">
        <f t="shared" si="0"/>
        <v>12</v>
      </c>
      <c r="F26" s="242">
        <v>4</v>
      </c>
      <c r="G26" s="107">
        <v>0</v>
      </c>
      <c r="H26" s="107">
        <v>0</v>
      </c>
      <c r="I26" s="107">
        <v>4</v>
      </c>
      <c r="J26" s="106">
        <v>4</v>
      </c>
      <c r="K26" s="106">
        <v>0</v>
      </c>
      <c r="L26" s="106">
        <v>0</v>
      </c>
      <c r="M26" s="107">
        <v>0</v>
      </c>
      <c r="N26" s="183">
        <v>0</v>
      </c>
    </row>
    <row r="27" spans="1:16" x14ac:dyDescent="0.2">
      <c r="A27" s="370">
        <v>24</v>
      </c>
      <c r="B27" s="235" t="s">
        <v>143</v>
      </c>
      <c r="C27" s="235" t="s">
        <v>144</v>
      </c>
      <c r="D27" s="45" t="s">
        <v>34</v>
      </c>
      <c r="E27" s="373">
        <f t="shared" si="0"/>
        <v>12</v>
      </c>
      <c r="F27" s="157">
        <v>6</v>
      </c>
      <c r="G27" s="45">
        <v>0</v>
      </c>
      <c r="H27" s="45">
        <v>0</v>
      </c>
      <c r="I27" s="45">
        <v>0</v>
      </c>
      <c r="J27" s="49">
        <v>0</v>
      </c>
      <c r="K27" s="49">
        <v>6</v>
      </c>
      <c r="L27" s="49">
        <v>0</v>
      </c>
      <c r="M27" s="45">
        <v>0</v>
      </c>
      <c r="N27" s="82">
        <v>0</v>
      </c>
      <c r="O27" s="14"/>
      <c r="P27" s="15"/>
    </row>
    <row r="28" spans="1:16" s="5" customFormat="1" x14ac:dyDescent="0.2">
      <c r="A28" s="369">
        <v>26</v>
      </c>
      <c r="B28" s="236" t="s">
        <v>149</v>
      </c>
      <c r="C28" s="236" t="s">
        <v>150</v>
      </c>
      <c r="D28" s="61" t="s">
        <v>13</v>
      </c>
      <c r="E28" s="373">
        <f t="shared" si="0"/>
        <v>10</v>
      </c>
      <c r="F28" s="241">
        <v>10</v>
      </c>
      <c r="G28" s="44">
        <v>0</v>
      </c>
      <c r="H28" s="44">
        <v>0</v>
      </c>
      <c r="I28" s="44">
        <v>0</v>
      </c>
      <c r="J28" s="61">
        <v>0</v>
      </c>
      <c r="K28" s="61">
        <v>0</v>
      </c>
      <c r="L28" s="61">
        <v>0</v>
      </c>
      <c r="M28" s="44">
        <v>0</v>
      </c>
      <c r="N28" s="181">
        <v>0</v>
      </c>
    </row>
    <row r="29" spans="1:16" s="5" customFormat="1" x14ac:dyDescent="0.2">
      <c r="A29" s="369">
        <v>26</v>
      </c>
      <c r="B29" s="66" t="s">
        <v>168</v>
      </c>
      <c r="C29" s="66" t="s">
        <v>169</v>
      </c>
      <c r="D29" s="67" t="s">
        <v>6</v>
      </c>
      <c r="E29" s="373">
        <f t="shared" si="0"/>
        <v>10</v>
      </c>
      <c r="F29" s="243">
        <v>10</v>
      </c>
      <c r="G29" s="67">
        <v>0</v>
      </c>
      <c r="H29" s="67">
        <v>0</v>
      </c>
      <c r="I29" s="67">
        <v>0</v>
      </c>
      <c r="J29" s="70">
        <v>0</v>
      </c>
      <c r="K29" s="70">
        <v>0</v>
      </c>
      <c r="L29" s="70">
        <v>0</v>
      </c>
      <c r="M29" s="67">
        <v>0</v>
      </c>
      <c r="N29" s="193">
        <v>0</v>
      </c>
    </row>
    <row r="30" spans="1:16" x14ac:dyDescent="0.2">
      <c r="A30" s="369">
        <v>26</v>
      </c>
      <c r="B30" s="102" t="s">
        <v>154</v>
      </c>
      <c r="C30" s="102" t="s">
        <v>446</v>
      </c>
      <c r="D30" s="364" t="s">
        <v>445</v>
      </c>
      <c r="E30" s="373">
        <f t="shared" si="0"/>
        <v>10</v>
      </c>
      <c r="F30" s="375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10</v>
      </c>
      <c r="M30" s="98">
        <v>0</v>
      </c>
      <c r="N30" s="363">
        <v>0</v>
      </c>
      <c r="O30" s="14"/>
      <c r="P30" s="15"/>
    </row>
    <row r="31" spans="1:16" s="5" customFormat="1" x14ac:dyDescent="0.2">
      <c r="A31" s="369">
        <v>29</v>
      </c>
      <c r="B31" s="237" t="s">
        <v>347</v>
      </c>
      <c r="C31" s="237" t="s">
        <v>348</v>
      </c>
      <c r="D31" s="91" t="s">
        <v>16</v>
      </c>
      <c r="E31" s="373">
        <f t="shared" si="0"/>
        <v>5</v>
      </c>
      <c r="F31" s="234">
        <v>0</v>
      </c>
      <c r="G31" s="91">
        <v>0</v>
      </c>
      <c r="H31" s="91">
        <v>0</v>
      </c>
      <c r="I31" s="91">
        <v>0</v>
      </c>
      <c r="J31" s="90">
        <v>5</v>
      </c>
      <c r="K31" s="90">
        <v>0</v>
      </c>
      <c r="L31" s="90">
        <v>0</v>
      </c>
      <c r="M31" s="91">
        <v>0</v>
      </c>
      <c r="N31" s="217">
        <v>0</v>
      </c>
    </row>
    <row r="32" spans="1:16" s="5" customFormat="1" x14ac:dyDescent="0.2">
      <c r="A32" s="369">
        <v>29</v>
      </c>
      <c r="B32" s="236" t="s">
        <v>159</v>
      </c>
      <c r="C32" s="236" t="s">
        <v>161</v>
      </c>
      <c r="D32" s="44" t="s">
        <v>13</v>
      </c>
      <c r="E32" s="373">
        <f t="shared" si="0"/>
        <v>5</v>
      </c>
      <c r="F32" s="241">
        <v>5</v>
      </c>
      <c r="G32" s="44">
        <v>0</v>
      </c>
      <c r="H32" s="44">
        <v>0</v>
      </c>
      <c r="I32" s="44">
        <v>0</v>
      </c>
      <c r="J32" s="61">
        <v>0</v>
      </c>
      <c r="K32" s="61">
        <v>0</v>
      </c>
      <c r="L32" s="61">
        <v>0</v>
      </c>
      <c r="M32" s="44">
        <v>0</v>
      </c>
      <c r="N32" s="181">
        <v>0</v>
      </c>
    </row>
    <row r="33" spans="1:16" s="5" customFormat="1" ht="13.5" thickBot="1" x14ac:dyDescent="0.25">
      <c r="A33" s="371">
        <v>31</v>
      </c>
      <c r="B33" s="238" t="s">
        <v>178</v>
      </c>
      <c r="C33" s="238" t="s">
        <v>179</v>
      </c>
      <c r="D33" s="227" t="s">
        <v>13</v>
      </c>
      <c r="E33" s="374">
        <f t="shared" si="0"/>
        <v>3</v>
      </c>
      <c r="F33" s="246">
        <v>3</v>
      </c>
      <c r="G33" s="227">
        <v>0</v>
      </c>
      <c r="H33" s="227">
        <v>0</v>
      </c>
      <c r="I33" s="227">
        <v>0</v>
      </c>
      <c r="J33" s="247">
        <v>0</v>
      </c>
      <c r="K33" s="247">
        <v>0</v>
      </c>
      <c r="L33" s="247">
        <v>0</v>
      </c>
      <c r="M33" s="227">
        <v>0</v>
      </c>
      <c r="N33" s="229">
        <v>0</v>
      </c>
    </row>
    <row r="34" spans="1:16" x14ac:dyDescent="0.2">
      <c r="A34" s="3"/>
      <c r="B34" s="9"/>
      <c r="C34" s="9"/>
      <c r="D34" s="12"/>
      <c r="E34" s="12"/>
      <c r="F34" s="5"/>
      <c r="G34" s="5"/>
      <c r="H34" s="5"/>
      <c r="I34" s="5"/>
      <c r="J34" s="5"/>
      <c r="K34" s="5"/>
      <c r="L34" s="5"/>
      <c r="M34" s="5"/>
      <c r="N34" s="5"/>
      <c r="O34" s="14"/>
      <c r="P34" s="15"/>
    </row>
    <row r="35" spans="1:16" ht="15.75" x14ac:dyDescent="0.25">
      <c r="A35" s="10" t="s">
        <v>7</v>
      </c>
      <c r="B35" s="6"/>
      <c r="C35" s="6"/>
      <c r="D35" s="17"/>
      <c r="E35" s="24"/>
      <c r="F35" s="12"/>
      <c r="G35" s="12"/>
      <c r="H35" s="12"/>
      <c r="I35" s="12"/>
      <c r="J35" s="12"/>
      <c r="K35" s="12"/>
      <c r="L35" s="12"/>
      <c r="M35" s="12"/>
      <c r="N35" s="12"/>
      <c r="O35" s="14"/>
      <c r="P35" s="15"/>
    </row>
    <row r="36" spans="1:16" x14ac:dyDescent="0.2">
      <c r="A36" s="16"/>
      <c r="B36" s="6"/>
      <c r="C36" s="6"/>
      <c r="D36" s="17"/>
      <c r="E36" s="24"/>
      <c r="F36" s="12"/>
      <c r="G36" s="12"/>
      <c r="H36" s="12"/>
      <c r="I36" s="12"/>
      <c r="J36" s="12"/>
      <c r="K36" s="12"/>
      <c r="L36" s="12"/>
      <c r="M36" s="12"/>
      <c r="N36" s="12"/>
      <c r="O36" s="14"/>
      <c r="P36" s="15"/>
    </row>
    <row r="37" spans="1:16" s="5" customFormat="1" ht="13.5" thickBot="1" x14ac:dyDescent="0.25">
      <c r="A37" s="99" t="s">
        <v>8</v>
      </c>
      <c r="B37" s="100"/>
      <c r="C37" s="100"/>
      <c r="D37" s="7"/>
      <c r="E37" s="24"/>
      <c r="F37" s="12"/>
      <c r="G37" s="12"/>
      <c r="H37" s="12"/>
      <c r="I37" s="12"/>
      <c r="J37" s="12"/>
      <c r="K37" s="12"/>
      <c r="L37" s="12"/>
      <c r="M37" s="12"/>
      <c r="N37" s="12"/>
    </row>
    <row r="38" spans="1:16" s="5" customFormat="1" x14ac:dyDescent="0.2">
      <c r="A38" s="101">
        <v>1</v>
      </c>
      <c r="B38" s="102"/>
      <c r="C38" s="102"/>
      <c r="D38" s="105" t="s">
        <v>4</v>
      </c>
      <c r="E38" s="117">
        <f t="shared" ref="E38:E47" si="1">SUM(F38:N38) - SMALL(F38:N38,2) - MIN(F38:N38)</f>
        <v>0</v>
      </c>
      <c r="F38" s="97">
        <v>0</v>
      </c>
      <c r="G38" s="105">
        <v>0</v>
      </c>
      <c r="H38" s="105">
        <v>0</v>
      </c>
      <c r="I38" s="105">
        <v>0</v>
      </c>
      <c r="J38" s="97">
        <v>0</v>
      </c>
      <c r="K38" s="97">
        <v>0</v>
      </c>
      <c r="L38" s="97">
        <v>0</v>
      </c>
      <c r="M38" s="98">
        <v>0</v>
      </c>
      <c r="N38" s="98">
        <v>0</v>
      </c>
    </row>
    <row r="39" spans="1:16" s="5" customFormat="1" x14ac:dyDescent="0.2">
      <c r="A39" s="101">
        <v>2</v>
      </c>
      <c r="B39" s="102"/>
      <c r="C39" s="102"/>
      <c r="D39" s="105" t="s">
        <v>4</v>
      </c>
      <c r="E39" s="118">
        <f t="shared" si="1"/>
        <v>0</v>
      </c>
      <c r="F39" s="97">
        <v>0</v>
      </c>
      <c r="G39" s="105">
        <v>0</v>
      </c>
      <c r="H39" s="105">
        <v>0</v>
      </c>
      <c r="I39" s="105">
        <v>0</v>
      </c>
      <c r="J39" s="97">
        <v>0</v>
      </c>
      <c r="K39" s="97">
        <v>0</v>
      </c>
      <c r="L39" s="97">
        <v>0</v>
      </c>
      <c r="M39" s="98">
        <v>0</v>
      </c>
      <c r="N39" s="98">
        <v>0</v>
      </c>
    </row>
    <row r="40" spans="1:16" s="5" customFormat="1" x14ac:dyDescent="0.2">
      <c r="A40" s="101">
        <v>3</v>
      </c>
      <c r="B40" s="102"/>
      <c r="C40" s="102"/>
      <c r="D40" s="105" t="s">
        <v>4</v>
      </c>
      <c r="E40" s="118">
        <f t="shared" si="1"/>
        <v>0</v>
      </c>
      <c r="F40" s="97">
        <v>0</v>
      </c>
      <c r="G40" s="105">
        <v>0</v>
      </c>
      <c r="H40" s="105">
        <v>0</v>
      </c>
      <c r="I40" s="105">
        <v>0</v>
      </c>
      <c r="J40" s="97">
        <v>0</v>
      </c>
      <c r="K40" s="97">
        <v>0</v>
      </c>
      <c r="L40" s="97">
        <v>0</v>
      </c>
      <c r="M40" s="98">
        <v>0</v>
      </c>
      <c r="N40" s="98">
        <v>0</v>
      </c>
    </row>
    <row r="41" spans="1:16" x14ac:dyDescent="0.2">
      <c r="A41" s="101">
        <v>4</v>
      </c>
      <c r="B41" s="102"/>
      <c r="C41" s="102"/>
      <c r="D41" s="105" t="s">
        <v>4</v>
      </c>
      <c r="E41" s="118">
        <f t="shared" si="1"/>
        <v>0</v>
      </c>
      <c r="F41" s="97">
        <v>0</v>
      </c>
      <c r="G41" s="105">
        <v>0</v>
      </c>
      <c r="H41" s="105">
        <v>0</v>
      </c>
      <c r="I41" s="105">
        <v>0</v>
      </c>
      <c r="J41" s="97">
        <v>0</v>
      </c>
      <c r="K41" s="97">
        <v>0</v>
      </c>
      <c r="L41" s="97">
        <v>0</v>
      </c>
      <c r="M41" s="98">
        <v>0</v>
      </c>
      <c r="N41" s="98">
        <v>0</v>
      </c>
      <c r="O41" s="14"/>
      <c r="P41" s="15"/>
    </row>
    <row r="42" spans="1:16" x14ac:dyDescent="0.2">
      <c r="A42" s="103">
        <v>5</v>
      </c>
      <c r="B42" s="96"/>
      <c r="C42" s="96"/>
      <c r="D42" s="105" t="s">
        <v>4</v>
      </c>
      <c r="E42" s="118">
        <f t="shared" si="1"/>
        <v>0</v>
      </c>
      <c r="F42" s="97">
        <v>0</v>
      </c>
      <c r="G42" s="105">
        <v>0</v>
      </c>
      <c r="H42" s="105">
        <v>0</v>
      </c>
      <c r="I42" s="105">
        <v>0</v>
      </c>
      <c r="J42" s="97">
        <v>0</v>
      </c>
      <c r="K42" s="97">
        <v>0</v>
      </c>
      <c r="L42" s="97">
        <v>0</v>
      </c>
      <c r="M42" s="98">
        <v>0</v>
      </c>
      <c r="N42" s="98">
        <v>0</v>
      </c>
      <c r="O42" s="14"/>
      <c r="P42" s="15"/>
    </row>
    <row r="43" spans="1:16" x14ac:dyDescent="0.2">
      <c r="A43" s="103">
        <v>6</v>
      </c>
      <c r="B43" s="102"/>
      <c r="C43" s="102"/>
      <c r="D43" s="105" t="s">
        <v>4</v>
      </c>
      <c r="E43" s="118">
        <f t="shared" si="1"/>
        <v>0</v>
      </c>
      <c r="F43" s="97">
        <v>0</v>
      </c>
      <c r="G43" s="105">
        <v>0</v>
      </c>
      <c r="H43" s="105">
        <v>0</v>
      </c>
      <c r="I43" s="105">
        <v>0</v>
      </c>
      <c r="J43" s="97">
        <v>0</v>
      </c>
      <c r="K43" s="97">
        <v>0</v>
      </c>
      <c r="L43" s="97">
        <v>0</v>
      </c>
      <c r="M43" s="98">
        <v>0</v>
      </c>
      <c r="N43" s="98">
        <v>0</v>
      </c>
      <c r="O43" s="14"/>
      <c r="P43" s="15"/>
    </row>
    <row r="44" spans="1:16" x14ac:dyDescent="0.2">
      <c r="A44" s="103">
        <v>7</v>
      </c>
      <c r="B44" s="96"/>
      <c r="C44" s="96"/>
      <c r="D44" s="105" t="s">
        <v>4</v>
      </c>
      <c r="E44" s="118">
        <f t="shared" si="1"/>
        <v>0</v>
      </c>
      <c r="F44" s="97">
        <v>0</v>
      </c>
      <c r="G44" s="105">
        <v>0</v>
      </c>
      <c r="H44" s="105">
        <v>0</v>
      </c>
      <c r="I44" s="105">
        <v>0</v>
      </c>
      <c r="J44" s="97">
        <v>0</v>
      </c>
      <c r="K44" s="97">
        <v>0</v>
      </c>
      <c r="L44" s="97">
        <v>0</v>
      </c>
      <c r="M44" s="98">
        <v>0</v>
      </c>
      <c r="N44" s="98">
        <v>0</v>
      </c>
      <c r="O44" s="14"/>
      <c r="P44" s="15"/>
    </row>
    <row r="45" spans="1:16" x14ac:dyDescent="0.2">
      <c r="A45" s="103">
        <v>8</v>
      </c>
      <c r="B45" s="102"/>
      <c r="C45" s="102"/>
      <c r="D45" s="105" t="s">
        <v>4</v>
      </c>
      <c r="E45" s="118">
        <f t="shared" si="1"/>
        <v>0</v>
      </c>
      <c r="F45" s="97">
        <v>0</v>
      </c>
      <c r="G45" s="105">
        <v>0</v>
      </c>
      <c r="H45" s="105">
        <v>0</v>
      </c>
      <c r="I45" s="105">
        <v>0</v>
      </c>
      <c r="J45" s="97">
        <v>0</v>
      </c>
      <c r="K45" s="97">
        <v>0</v>
      </c>
      <c r="L45" s="97">
        <v>0</v>
      </c>
      <c r="M45" s="98">
        <v>0</v>
      </c>
      <c r="N45" s="98">
        <v>0</v>
      </c>
      <c r="O45" s="14"/>
      <c r="P45" s="15"/>
    </row>
    <row r="46" spans="1:16" x14ac:dyDescent="0.2">
      <c r="A46" s="103">
        <v>9</v>
      </c>
      <c r="B46" s="104"/>
      <c r="C46" s="104"/>
      <c r="D46" s="105" t="s">
        <v>4</v>
      </c>
      <c r="E46" s="118">
        <f t="shared" si="1"/>
        <v>0</v>
      </c>
      <c r="F46" s="97">
        <v>0</v>
      </c>
      <c r="G46" s="105">
        <v>0</v>
      </c>
      <c r="H46" s="105">
        <v>0</v>
      </c>
      <c r="I46" s="105">
        <v>0</v>
      </c>
      <c r="J46" s="97">
        <v>0</v>
      </c>
      <c r="K46" s="97">
        <v>0</v>
      </c>
      <c r="L46" s="97">
        <v>0</v>
      </c>
      <c r="M46" s="98">
        <v>0</v>
      </c>
      <c r="N46" s="98">
        <v>0</v>
      </c>
      <c r="O46" s="14"/>
      <c r="P46" s="15"/>
    </row>
    <row r="47" spans="1:16" ht="13.5" thickBot="1" x14ac:dyDescent="0.25">
      <c r="A47" s="103">
        <v>10</v>
      </c>
      <c r="B47" s="104"/>
      <c r="C47" s="104"/>
      <c r="D47" s="105" t="s">
        <v>4</v>
      </c>
      <c r="E47" s="119">
        <f t="shared" si="1"/>
        <v>0</v>
      </c>
      <c r="F47" s="97">
        <v>0</v>
      </c>
      <c r="G47" s="105">
        <v>0</v>
      </c>
      <c r="H47" s="105">
        <v>0</v>
      </c>
      <c r="I47" s="105">
        <v>0</v>
      </c>
      <c r="J47" s="97">
        <v>0</v>
      </c>
      <c r="K47" s="97">
        <v>0</v>
      </c>
      <c r="L47" s="97">
        <v>0</v>
      </c>
      <c r="M47" s="98">
        <v>0</v>
      </c>
      <c r="N47" s="98">
        <v>0</v>
      </c>
      <c r="O47" s="14"/>
      <c r="P47" s="15"/>
    </row>
    <row r="48" spans="1:16" x14ac:dyDescent="0.2">
      <c r="B48" s="6"/>
      <c r="C48" s="6"/>
      <c r="D48" s="17"/>
      <c r="E48" s="24"/>
      <c r="F48" s="12"/>
      <c r="G48" s="12"/>
      <c r="H48" s="12"/>
      <c r="I48" s="12"/>
      <c r="J48" s="12"/>
      <c r="K48" s="12"/>
      <c r="L48" s="12"/>
      <c r="M48" s="12"/>
      <c r="N48" s="12"/>
      <c r="O48" s="14"/>
      <c r="P48" s="15"/>
    </row>
    <row r="49" spans="1:16" s="5" customFormat="1" ht="13.5" thickBot="1" x14ac:dyDescent="0.25">
      <c r="A49" s="72" t="s">
        <v>9</v>
      </c>
      <c r="B49" s="73"/>
      <c r="C49" s="73"/>
      <c r="D49" s="7"/>
      <c r="E49" s="24"/>
      <c r="F49" s="12"/>
      <c r="G49" s="12"/>
      <c r="H49" s="12"/>
      <c r="I49" s="12"/>
      <c r="J49" s="12"/>
      <c r="K49" s="12"/>
      <c r="L49" s="12"/>
      <c r="M49" s="12"/>
      <c r="N49" s="12"/>
    </row>
    <row r="50" spans="1:16" s="5" customFormat="1" x14ac:dyDescent="0.2">
      <c r="A50" s="74">
        <v>1</v>
      </c>
      <c r="B50" s="76" t="s">
        <v>176</v>
      </c>
      <c r="C50" s="76" t="s">
        <v>177</v>
      </c>
      <c r="D50" s="71" t="s">
        <v>6</v>
      </c>
      <c r="E50" s="120">
        <f>SUM(F50:N50) - SMALL(F50:N50,2) - MIN(F50:N50)</f>
        <v>54</v>
      </c>
      <c r="F50" s="70">
        <v>7</v>
      </c>
      <c r="G50" s="71">
        <v>10</v>
      </c>
      <c r="H50" s="71">
        <v>10</v>
      </c>
      <c r="I50" s="71">
        <v>10</v>
      </c>
      <c r="J50" s="70">
        <v>7</v>
      </c>
      <c r="K50" s="70">
        <v>0</v>
      </c>
      <c r="L50" s="70">
        <v>10</v>
      </c>
      <c r="M50" s="67">
        <v>0</v>
      </c>
      <c r="N50" s="67">
        <v>0</v>
      </c>
    </row>
    <row r="51" spans="1:16" x14ac:dyDescent="0.2">
      <c r="A51" s="74">
        <v>2</v>
      </c>
      <c r="B51" s="76" t="s">
        <v>347</v>
      </c>
      <c r="C51" s="76" t="s">
        <v>447</v>
      </c>
      <c r="D51" s="71" t="s">
        <v>6</v>
      </c>
      <c r="E51" s="121">
        <f>SUM(F51:N51) - SMALL(F51:N51,2) - MIN(F51:N51)</f>
        <v>34</v>
      </c>
      <c r="F51" s="70">
        <v>0</v>
      </c>
      <c r="G51" s="71">
        <v>0</v>
      </c>
      <c r="H51" s="71">
        <v>7</v>
      </c>
      <c r="I51" s="71">
        <v>0</v>
      </c>
      <c r="J51" s="70">
        <v>10</v>
      </c>
      <c r="K51" s="70">
        <v>10</v>
      </c>
      <c r="L51" s="70">
        <v>7</v>
      </c>
      <c r="M51" s="67">
        <v>0</v>
      </c>
      <c r="N51" s="67">
        <v>0</v>
      </c>
      <c r="O51" s="14"/>
      <c r="P51" s="15"/>
    </row>
    <row r="52" spans="1:16" x14ac:dyDescent="0.2">
      <c r="A52" s="74">
        <v>3</v>
      </c>
      <c r="B52" s="66" t="s">
        <v>168</v>
      </c>
      <c r="C52" s="66" t="s">
        <v>169</v>
      </c>
      <c r="D52" s="71" t="s">
        <v>6</v>
      </c>
      <c r="E52" s="121">
        <f>SUM(F52:N52) - SMALL(F52:N52,2) - MIN(F52:N52)</f>
        <v>10</v>
      </c>
      <c r="F52" s="70">
        <v>10</v>
      </c>
      <c r="G52" s="71">
        <v>0</v>
      </c>
      <c r="H52" s="71">
        <v>0</v>
      </c>
      <c r="I52" s="71">
        <v>0</v>
      </c>
      <c r="J52" s="70">
        <v>0</v>
      </c>
      <c r="K52" s="70">
        <v>0</v>
      </c>
      <c r="L52" s="70">
        <v>0</v>
      </c>
      <c r="M52" s="67">
        <v>0</v>
      </c>
      <c r="N52" s="67">
        <v>0</v>
      </c>
      <c r="O52" s="14"/>
      <c r="P52" s="15"/>
    </row>
    <row r="53" spans="1:16" x14ac:dyDescent="0.2">
      <c r="A53" s="74">
        <v>4</v>
      </c>
      <c r="B53" s="66"/>
      <c r="C53" s="66"/>
      <c r="D53" s="71" t="s">
        <v>6</v>
      </c>
      <c r="E53" s="121">
        <f>SUM(F53:N53) - SMALL(F53:N53,2) - MIN(F53:N53)</f>
        <v>0</v>
      </c>
      <c r="F53" s="70">
        <v>0</v>
      </c>
      <c r="G53" s="71">
        <v>0</v>
      </c>
      <c r="H53" s="71">
        <v>0</v>
      </c>
      <c r="I53" s="71">
        <v>0</v>
      </c>
      <c r="J53" s="70">
        <v>0</v>
      </c>
      <c r="K53" s="70">
        <v>0</v>
      </c>
      <c r="L53" s="70">
        <v>0</v>
      </c>
      <c r="M53" s="67">
        <v>0</v>
      </c>
      <c r="N53" s="67">
        <v>0</v>
      </c>
      <c r="O53" s="14"/>
      <c r="P53" s="15"/>
    </row>
    <row r="54" spans="1:16" x14ac:dyDescent="0.2">
      <c r="A54" s="74">
        <v>5</v>
      </c>
      <c r="B54" s="76"/>
      <c r="C54" s="76"/>
      <c r="D54" s="71" t="s">
        <v>6</v>
      </c>
      <c r="E54" s="121">
        <f t="shared" ref="E54:E59" si="2">SUM(F54:N54) - SMALL(F54:N54,2) - MIN(F54:N54)</f>
        <v>0</v>
      </c>
      <c r="F54" s="70">
        <v>0</v>
      </c>
      <c r="G54" s="71">
        <v>0</v>
      </c>
      <c r="H54" s="71">
        <v>0</v>
      </c>
      <c r="I54" s="71">
        <v>0</v>
      </c>
      <c r="J54" s="70">
        <v>0</v>
      </c>
      <c r="K54" s="70">
        <v>0</v>
      </c>
      <c r="L54" s="70">
        <v>0</v>
      </c>
      <c r="M54" s="67">
        <v>0</v>
      </c>
      <c r="N54" s="67">
        <v>0</v>
      </c>
      <c r="O54" s="14"/>
      <c r="P54" s="15"/>
    </row>
    <row r="55" spans="1:16" x14ac:dyDescent="0.2">
      <c r="A55" s="74">
        <v>6</v>
      </c>
      <c r="B55" s="66"/>
      <c r="C55" s="66"/>
      <c r="D55" s="71" t="s">
        <v>6</v>
      </c>
      <c r="E55" s="121">
        <f t="shared" si="2"/>
        <v>0</v>
      </c>
      <c r="F55" s="70">
        <v>0</v>
      </c>
      <c r="G55" s="71">
        <v>0</v>
      </c>
      <c r="H55" s="71">
        <v>0</v>
      </c>
      <c r="I55" s="71">
        <v>0</v>
      </c>
      <c r="J55" s="70">
        <v>0</v>
      </c>
      <c r="K55" s="70">
        <v>0</v>
      </c>
      <c r="L55" s="70">
        <v>0</v>
      </c>
      <c r="M55" s="67">
        <v>0</v>
      </c>
      <c r="N55" s="67">
        <v>0</v>
      </c>
      <c r="O55" s="14"/>
      <c r="P55" s="15"/>
    </row>
    <row r="56" spans="1:16" x14ac:dyDescent="0.2">
      <c r="A56" s="74">
        <v>7</v>
      </c>
      <c r="B56" s="66"/>
      <c r="C56" s="66"/>
      <c r="D56" s="71" t="s">
        <v>6</v>
      </c>
      <c r="E56" s="121">
        <f t="shared" si="2"/>
        <v>0</v>
      </c>
      <c r="F56" s="70">
        <v>0</v>
      </c>
      <c r="G56" s="71">
        <v>0</v>
      </c>
      <c r="H56" s="71">
        <v>0</v>
      </c>
      <c r="I56" s="71">
        <v>0</v>
      </c>
      <c r="J56" s="70">
        <v>0</v>
      </c>
      <c r="K56" s="70">
        <v>0</v>
      </c>
      <c r="L56" s="70">
        <v>0</v>
      </c>
      <c r="M56" s="67">
        <v>0</v>
      </c>
      <c r="N56" s="67">
        <v>0</v>
      </c>
      <c r="O56" s="14"/>
      <c r="P56" s="15"/>
    </row>
    <row r="57" spans="1:16" x14ac:dyDescent="0.2">
      <c r="A57" s="74">
        <v>8</v>
      </c>
      <c r="B57" s="76"/>
      <c r="C57" s="76"/>
      <c r="D57" s="71" t="s">
        <v>6</v>
      </c>
      <c r="E57" s="121">
        <f t="shared" si="2"/>
        <v>0</v>
      </c>
      <c r="F57" s="70">
        <v>0</v>
      </c>
      <c r="G57" s="71">
        <v>0</v>
      </c>
      <c r="H57" s="71">
        <v>0</v>
      </c>
      <c r="I57" s="71">
        <v>0</v>
      </c>
      <c r="J57" s="70">
        <v>0</v>
      </c>
      <c r="K57" s="70">
        <v>0</v>
      </c>
      <c r="L57" s="70">
        <v>0</v>
      </c>
      <c r="M57" s="67">
        <v>0</v>
      </c>
      <c r="N57" s="67">
        <v>0</v>
      </c>
      <c r="O57" s="14"/>
      <c r="P57" s="15"/>
    </row>
    <row r="58" spans="1:16" x14ac:dyDescent="0.2">
      <c r="A58" s="74">
        <v>9</v>
      </c>
      <c r="B58" s="75"/>
      <c r="C58" s="75"/>
      <c r="D58" s="71" t="s">
        <v>6</v>
      </c>
      <c r="E58" s="121">
        <f t="shared" si="2"/>
        <v>0</v>
      </c>
      <c r="F58" s="70">
        <v>0</v>
      </c>
      <c r="G58" s="71">
        <v>0</v>
      </c>
      <c r="H58" s="71">
        <v>0</v>
      </c>
      <c r="I58" s="71">
        <v>0</v>
      </c>
      <c r="J58" s="70">
        <v>0</v>
      </c>
      <c r="K58" s="70">
        <v>0</v>
      </c>
      <c r="L58" s="70">
        <v>0</v>
      </c>
      <c r="M58" s="67">
        <v>0</v>
      </c>
      <c r="N58" s="67">
        <v>0</v>
      </c>
      <c r="O58" s="14"/>
      <c r="P58" s="15"/>
    </row>
    <row r="59" spans="1:16" ht="13.5" thickBot="1" x14ac:dyDescent="0.25">
      <c r="A59" s="74">
        <v>10</v>
      </c>
      <c r="B59" s="66"/>
      <c r="C59" s="66"/>
      <c r="D59" s="71" t="s">
        <v>6</v>
      </c>
      <c r="E59" s="122">
        <f t="shared" si="2"/>
        <v>0</v>
      </c>
      <c r="F59" s="70">
        <v>0</v>
      </c>
      <c r="G59" s="71">
        <v>0</v>
      </c>
      <c r="H59" s="71">
        <v>0</v>
      </c>
      <c r="I59" s="71">
        <v>0</v>
      </c>
      <c r="J59" s="70">
        <v>0</v>
      </c>
      <c r="K59" s="70">
        <v>0</v>
      </c>
      <c r="L59" s="70">
        <v>0</v>
      </c>
      <c r="M59" s="67">
        <v>0</v>
      </c>
      <c r="N59" s="67">
        <v>0</v>
      </c>
      <c r="O59" s="14"/>
      <c r="P59" s="15"/>
    </row>
    <row r="60" spans="1:16" x14ac:dyDescent="0.2">
      <c r="B60" s="18"/>
      <c r="C60" s="18"/>
      <c r="D60" s="19"/>
      <c r="E60" s="24"/>
      <c r="F60" s="4"/>
      <c r="G60" s="4"/>
      <c r="H60" s="1"/>
      <c r="I60" s="4"/>
      <c r="J60" s="4"/>
      <c r="K60" s="4"/>
      <c r="L60" s="4"/>
      <c r="M60" s="12"/>
      <c r="N60" s="12"/>
      <c r="O60" s="14"/>
      <c r="P60" s="15"/>
    </row>
    <row r="61" spans="1:16" ht="13.5" thickBot="1" x14ac:dyDescent="0.25">
      <c r="A61" s="108" t="s">
        <v>10</v>
      </c>
      <c r="B61" s="109"/>
      <c r="C61" s="109"/>
      <c r="D61" s="15"/>
      <c r="E61" s="24"/>
      <c r="F61" s="4"/>
      <c r="G61" s="4"/>
      <c r="H61" s="5"/>
      <c r="I61" s="4"/>
      <c r="J61" s="4"/>
      <c r="K61" s="4"/>
      <c r="L61" s="4"/>
      <c r="M61" s="12"/>
      <c r="N61" s="12"/>
      <c r="O61" s="14"/>
      <c r="P61" s="15"/>
    </row>
    <row r="62" spans="1:16" x14ac:dyDescent="0.2">
      <c r="A62" s="110">
        <v>1</v>
      </c>
      <c r="B62" s="111" t="s">
        <v>152</v>
      </c>
      <c r="C62" s="111" t="s">
        <v>153</v>
      </c>
      <c r="D62" s="114" t="s">
        <v>5</v>
      </c>
      <c r="E62" s="123">
        <f>SUM(F62:N62) - SMALL(F62:N62,2) - MIN(F62:N62)</f>
        <v>50</v>
      </c>
      <c r="F62" s="106">
        <v>10</v>
      </c>
      <c r="G62" s="106">
        <v>10</v>
      </c>
      <c r="H62" s="106">
        <v>10</v>
      </c>
      <c r="I62" s="106">
        <v>0</v>
      </c>
      <c r="J62" s="106">
        <v>10</v>
      </c>
      <c r="K62" s="106">
        <v>10</v>
      </c>
      <c r="L62" s="106">
        <v>0</v>
      </c>
      <c r="M62" s="107">
        <v>0</v>
      </c>
      <c r="N62" s="107">
        <v>0</v>
      </c>
      <c r="O62" s="14"/>
      <c r="P62" s="15"/>
    </row>
    <row r="63" spans="1:16" x14ac:dyDescent="0.2">
      <c r="A63" s="110">
        <v>2</v>
      </c>
      <c r="B63" s="159" t="s">
        <v>170</v>
      </c>
      <c r="C63" s="159" t="s">
        <v>171</v>
      </c>
      <c r="D63" s="114" t="s">
        <v>5</v>
      </c>
      <c r="E63" s="124">
        <f>SUM(F63:N63) - SMALL(F63:N63,2) - MIN(F63:N63)</f>
        <v>21</v>
      </c>
      <c r="F63" s="106">
        <v>7</v>
      </c>
      <c r="G63" s="106">
        <v>0</v>
      </c>
      <c r="H63" s="106">
        <v>0</v>
      </c>
      <c r="I63" s="106">
        <v>7</v>
      </c>
      <c r="J63" s="106">
        <v>7</v>
      </c>
      <c r="K63" s="106">
        <v>0</v>
      </c>
      <c r="L63" s="106">
        <v>0</v>
      </c>
      <c r="M63" s="107">
        <v>0</v>
      </c>
      <c r="N63" s="107">
        <v>0</v>
      </c>
      <c r="O63" s="14"/>
      <c r="P63" s="15"/>
    </row>
    <row r="64" spans="1:16" x14ac:dyDescent="0.2">
      <c r="A64" s="110">
        <v>3</v>
      </c>
      <c r="B64" s="111" t="s">
        <v>159</v>
      </c>
      <c r="C64" s="111" t="s">
        <v>311</v>
      </c>
      <c r="D64" s="114" t="s">
        <v>5</v>
      </c>
      <c r="E64" s="124">
        <f>SUM(F64:N64) - SMALL(F64:N64,2) - MIN(F64:N64)</f>
        <v>17</v>
      </c>
      <c r="F64" s="106">
        <v>0</v>
      </c>
      <c r="G64" s="106">
        <v>7</v>
      </c>
      <c r="H64" s="106">
        <v>0</v>
      </c>
      <c r="I64" s="106">
        <v>10</v>
      </c>
      <c r="J64" s="106">
        <v>0</v>
      </c>
      <c r="K64" s="106">
        <v>0</v>
      </c>
      <c r="L64" s="106">
        <v>0</v>
      </c>
      <c r="M64" s="107">
        <v>0</v>
      </c>
      <c r="N64" s="107">
        <v>0</v>
      </c>
      <c r="O64" s="14"/>
      <c r="P64" s="15"/>
    </row>
    <row r="65" spans="1:16" x14ac:dyDescent="0.2">
      <c r="A65" s="110">
        <v>4</v>
      </c>
      <c r="B65" s="141"/>
      <c r="C65" s="141"/>
      <c r="D65" s="114" t="s">
        <v>5</v>
      </c>
      <c r="E65" s="124">
        <f>SUM(F65:N65) - SMALL(F65:N65,2) - MIN(F65:N65)</f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7">
        <v>0</v>
      </c>
      <c r="N65" s="107">
        <v>0</v>
      </c>
      <c r="O65" s="14"/>
      <c r="P65" s="15"/>
    </row>
    <row r="66" spans="1:16" x14ac:dyDescent="0.2">
      <c r="A66" s="110">
        <v>5</v>
      </c>
      <c r="B66" s="111"/>
      <c r="C66" s="111"/>
      <c r="D66" s="114" t="s">
        <v>5</v>
      </c>
      <c r="E66" s="124">
        <f t="shared" ref="E66:E71" si="3">SUM(F66:N66) - SMALL(F66:N66,2) - MIN(F66:N66)</f>
        <v>0</v>
      </c>
      <c r="F66" s="106">
        <v>0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0</v>
      </c>
      <c r="M66" s="107">
        <v>0</v>
      </c>
      <c r="N66" s="107">
        <v>0</v>
      </c>
      <c r="O66" s="14"/>
      <c r="P66" s="15"/>
    </row>
    <row r="67" spans="1:16" x14ac:dyDescent="0.2">
      <c r="A67" s="110">
        <v>6</v>
      </c>
      <c r="B67" s="112"/>
      <c r="C67" s="112"/>
      <c r="D67" s="114" t="s">
        <v>5</v>
      </c>
      <c r="E67" s="124">
        <f t="shared" si="3"/>
        <v>0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7">
        <v>0</v>
      </c>
      <c r="N67" s="107">
        <v>0</v>
      </c>
      <c r="O67" s="14"/>
      <c r="P67" s="15"/>
    </row>
    <row r="68" spans="1:16" x14ac:dyDescent="0.2">
      <c r="A68" s="110">
        <v>7</v>
      </c>
      <c r="B68" s="113"/>
      <c r="C68" s="113"/>
      <c r="D68" s="114" t="s">
        <v>5</v>
      </c>
      <c r="E68" s="124">
        <f t="shared" si="3"/>
        <v>0</v>
      </c>
      <c r="F68" s="106">
        <v>0</v>
      </c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7">
        <v>0</v>
      </c>
      <c r="N68" s="107">
        <v>0</v>
      </c>
      <c r="O68" s="14"/>
      <c r="P68" s="15"/>
    </row>
    <row r="69" spans="1:16" x14ac:dyDescent="0.2">
      <c r="A69" s="110">
        <v>8</v>
      </c>
      <c r="B69" s="111"/>
      <c r="C69" s="111"/>
      <c r="D69" s="114" t="s">
        <v>5</v>
      </c>
      <c r="E69" s="124">
        <f t="shared" si="3"/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7">
        <v>0</v>
      </c>
      <c r="N69" s="107">
        <v>0</v>
      </c>
      <c r="O69" s="14"/>
      <c r="P69" s="15"/>
    </row>
    <row r="70" spans="1:16" x14ac:dyDescent="0.2">
      <c r="A70" s="110">
        <v>9</v>
      </c>
      <c r="B70" s="112"/>
      <c r="C70" s="112"/>
      <c r="D70" s="114" t="s">
        <v>5</v>
      </c>
      <c r="E70" s="124">
        <f t="shared" si="3"/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7">
        <v>0</v>
      </c>
      <c r="N70" s="107">
        <v>0</v>
      </c>
      <c r="O70" s="14"/>
      <c r="P70" s="15"/>
    </row>
    <row r="71" spans="1:16" ht="13.5" thickBot="1" x14ac:dyDescent="0.25">
      <c r="A71" s="110">
        <v>10</v>
      </c>
      <c r="B71" s="112"/>
      <c r="C71" s="112"/>
      <c r="D71" s="114" t="s">
        <v>5</v>
      </c>
      <c r="E71" s="125">
        <f t="shared" si="3"/>
        <v>0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7">
        <v>0</v>
      </c>
      <c r="N71" s="107">
        <v>0</v>
      </c>
      <c r="O71" s="14"/>
      <c r="P71" s="15"/>
    </row>
    <row r="72" spans="1:16" x14ac:dyDescent="0.2">
      <c r="A72" s="13"/>
      <c r="B72" s="22"/>
      <c r="C72" s="22"/>
      <c r="D72" s="23"/>
      <c r="E72" s="24"/>
      <c r="F72" s="4"/>
      <c r="G72" s="4"/>
      <c r="H72" s="4"/>
      <c r="I72" s="4"/>
      <c r="J72" s="4"/>
      <c r="K72" s="4"/>
      <c r="L72" s="4"/>
      <c r="M72" s="12"/>
      <c r="N72" s="12"/>
      <c r="O72" s="14"/>
      <c r="P72" s="15"/>
    </row>
    <row r="73" spans="1:16" ht="13.5" thickBot="1" x14ac:dyDescent="0.25">
      <c r="A73" s="99" t="s">
        <v>38</v>
      </c>
      <c r="B73" s="367"/>
      <c r="C73" s="367"/>
      <c r="D73" s="15"/>
      <c r="E73" s="24"/>
      <c r="F73" s="4"/>
      <c r="G73" s="4"/>
      <c r="H73" s="5"/>
      <c r="I73" s="4"/>
      <c r="J73" s="4"/>
      <c r="K73" s="4"/>
      <c r="L73" s="4"/>
      <c r="M73" s="12"/>
      <c r="N73" s="12"/>
      <c r="O73" s="14"/>
      <c r="P73" s="15"/>
    </row>
    <row r="74" spans="1:16" x14ac:dyDescent="0.2">
      <c r="A74" s="103">
        <v>1</v>
      </c>
      <c r="B74" s="102" t="s">
        <v>154</v>
      </c>
      <c r="C74" s="102" t="s">
        <v>446</v>
      </c>
      <c r="D74" s="364" t="s">
        <v>445</v>
      </c>
      <c r="E74" s="117">
        <f>SUM(F74:N74) - SMALL(F74:N74,2) - MIN(F74:N74)</f>
        <v>10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10</v>
      </c>
      <c r="M74" s="98">
        <v>0</v>
      </c>
      <c r="N74" s="98">
        <v>0</v>
      </c>
      <c r="O74" s="14"/>
      <c r="P74" s="15"/>
    </row>
    <row r="75" spans="1:16" x14ac:dyDescent="0.2">
      <c r="A75" s="103">
        <v>2</v>
      </c>
      <c r="B75" s="102"/>
      <c r="C75" s="102"/>
      <c r="D75" s="364" t="s">
        <v>445</v>
      </c>
      <c r="E75" s="118">
        <f>SUM(F75:N75) - SMALL(F75:N75,2) - MIN(F75:N75)</f>
        <v>0</v>
      </c>
      <c r="F75" s="97">
        <v>0</v>
      </c>
      <c r="G75" s="97"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8">
        <v>0</v>
      </c>
      <c r="N75" s="98">
        <v>0</v>
      </c>
      <c r="O75" s="14"/>
      <c r="P75" s="15"/>
    </row>
    <row r="76" spans="1:16" x14ac:dyDescent="0.2">
      <c r="A76" s="103">
        <v>3</v>
      </c>
      <c r="B76" s="365"/>
      <c r="C76" s="365"/>
      <c r="D76" s="364" t="s">
        <v>445</v>
      </c>
      <c r="E76" s="118">
        <f>SUM(F76:N76) - SMALL(F76:N76,2) - MIN(F76:N76)</f>
        <v>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8">
        <v>0</v>
      </c>
      <c r="N76" s="98">
        <v>0</v>
      </c>
      <c r="O76" s="14"/>
      <c r="P76" s="15"/>
    </row>
    <row r="77" spans="1:16" x14ac:dyDescent="0.2">
      <c r="A77" s="103">
        <v>4</v>
      </c>
      <c r="B77" s="96"/>
      <c r="C77" s="96"/>
      <c r="D77" s="364" t="s">
        <v>445</v>
      </c>
      <c r="E77" s="118">
        <f>SUM(F77:N77) - SMALL(F77:N77,2) - MIN(F77:N77)</f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8">
        <v>0</v>
      </c>
      <c r="N77" s="98">
        <v>0</v>
      </c>
      <c r="O77" s="14"/>
      <c r="P77" s="15"/>
    </row>
    <row r="78" spans="1:16" x14ac:dyDescent="0.2">
      <c r="A78" s="103">
        <v>5</v>
      </c>
      <c r="B78" s="102"/>
      <c r="C78" s="102"/>
      <c r="D78" s="364" t="s">
        <v>445</v>
      </c>
      <c r="E78" s="118">
        <f t="shared" ref="E78:E83" si="4">SUM(F78:N78) - SMALL(F78:N78,2) - MIN(F78:N78)</f>
        <v>0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8">
        <v>0</v>
      </c>
      <c r="N78" s="98">
        <v>0</v>
      </c>
      <c r="O78" s="14"/>
      <c r="P78" s="15"/>
    </row>
    <row r="79" spans="1:16" x14ac:dyDescent="0.2">
      <c r="A79" s="103">
        <v>6</v>
      </c>
      <c r="B79" s="104"/>
      <c r="C79" s="104"/>
      <c r="D79" s="364" t="s">
        <v>445</v>
      </c>
      <c r="E79" s="118">
        <f t="shared" si="4"/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8">
        <v>0</v>
      </c>
      <c r="N79" s="98">
        <v>0</v>
      </c>
      <c r="O79" s="14"/>
      <c r="P79" s="15"/>
    </row>
    <row r="80" spans="1:16" x14ac:dyDescent="0.2">
      <c r="A80" s="103">
        <v>7</v>
      </c>
      <c r="B80" s="366"/>
      <c r="C80" s="366"/>
      <c r="D80" s="364" t="s">
        <v>445</v>
      </c>
      <c r="E80" s="118">
        <f t="shared" si="4"/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8">
        <v>0</v>
      </c>
      <c r="N80" s="98">
        <v>0</v>
      </c>
      <c r="O80" s="14"/>
      <c r="P80" s="15"/>
    </row>
    <row r="81" spans="1:16" x14ac:dyDescent="0.2">
      <c r="A81" s="103">
        <v>8</v>
      </c>
      <c r="B81" s="102"/>
      <c r="C81" s="102"/>
      <c r="D81" s="364" t="s">
        <v>445</v>
      </c>
      <c r="E81" s="118">
        <f t="shared" si="4"/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8">
        <v>0</v>
      </c>
      <c r="N81" s="98">
        <v>0</v>
      </c>
      <c r="O81" s="14"/>
      <c r="P81" s="15"/>
    </row>
    <row r="82" spans="1:16" x14ac:dyDescent="0.2">
      <c r="A82" s="103">
        <v>9</v>
      </c>
      <c r="B82" s="104"/>
      <c r="C82" s="104"/>
      <c r="D82" s="364" t="s">
        <v>445</v>
      </c>
      <c r="E82" s="118">
        <f t="shared" si="4"/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8">
        <v>0</v>
      </c>
      <c r="N82" s="98">
        <v>0</v>
      </c>
      <c r="O82" s="14"/>
      <c r="P82" s="15"/>
    </row>
    <row r="83" spans="1:16" ht="13.5" thickBot="1" x14ac:dyDescent="0.25">
      <c r="A83" s="103">
        <v>10</v>
      </c>
      <c r="B83" s="104"/>
      <c r="C83" s="104"/>
      <c r="D83" s="364" t="s">
        <v>445</v>
      </c>
      <c r="E83" s="119">
        <f t="shared" si="4"/>
        <v>0</v>
      </c>
      <c r="F83" s="97">
        <v>0</v>
      </c>
      <c r="G83" s="97">
        <v>0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8">
        <v>0</v>
      </c>
      <c r="N83" s="98">
        <v>0</v>
      </c>
      <c r="O83" s="14"/>
      <c r="P83" s="15"/>
    </row>
    <row r="84" spans="1:16" x14ac:dyDescent="0.2">
      <c r="A84" s="13"/>
      <c r="B84" s="22"/>
      <c r="C84" s="22"/>
      <c r="D84" s="23"/>
      <c r="E84" s="24"/>
      <c r="F84" s="4"/>
      <c r="G84" s="4"/>
      <c r="H84" s="4"/>
      <c r="I84" s="4"/>
      <c r="J84" s="4"/>
      <c r="K84" s="4"/>
      <c r="L84" s="4"/>
      <c r="M84" s="12"/>
      <c r="N84" s="12"/>
      <c r="O84" s="14"/>
      <c r="P84" s="15"/>
    </row>
    <row r="85" spans="1:16" s="5" customFormat="1" ht="13.5" thickBot="1" x14ac:dyDescent="0.25">
      <c r="A85" s="144" t="s">
        <v>36</v>
      </c>
      <c r="B85" s="145"/>
      <c r="C85" s="145"/>
      <c r="D85" s="15"/>
      <c r="E85" s="24"/>
      <c r="F85" s="4"/>
      <c r="G85" s="4"/>
      <c r="I85" s="4"/>
      <c r="J85" s="4"/>
      <c r="K85" s="4"/>
      <c r="L85" s="4"/>
      <c r="M85" s="12"/>
      <c r="N85" s="12"/>
    </row>
    <row r="86" spans="1:16" s="5" customFormat="1" x14ac:dyDescent="0.2">
      <c r="A86" s="146">
        <v>1</v>
      </c>
      <c r="B86" s="156" t="s">
        <v>141</v>
      </c>
      <c r="C86" s="156" t="s">
        <v>158</v>
      </c>
      <c r="D86" s="149" t="s">
        <v>40</v>
      </c>
      <c r="E86" s="150">
        <f>SUM(F86:N86) - SMALL(F86:N86,2) - MIN(F86:N86)</f>
        <v>67</v>
      </c>
      <c r="F86" s="151">
        <v>10</v>
      </c>
      <c r="G86" s="152">
        <v>10</v>
      </c>
      <c r="H86" s="152">
        <v>10</v>
      </c>
      <c r="I86" s="152">
        <v>10</v>
      </c>
      <c r="J86" s="151">
        <v>7</v>
      </c>
      <c r="K86" s="151">
        <v>10</v>
      </c>
      <c r="L86" s="151">
        <v>10</v>
      </c>
      <c r="M86" s="143">
        <v>0</v>
      </c>
      <c r="N86" s="143">
        <v>0</v>
      </c>
    </row>
    <row r="87" spans="1:16" s="5" customFormat="1" x14ac:dyDescent="0.2">
      <c r="A87" s="146">
        <v>2</v>
      </c>
      <c r="B87" s="142" t="s">
        <v>350</v>
      </c>
      <c r="C87" s="142" t="s">
        <v>349</v>
      </c>
      <c r="D87" s="149" t="s">
        <v>40</v>
      </c>
      <c r="E87" s="153">
        <f>SUM(F87:N87) - SMALL(F87:N87,2) - MIN(F87:N87)</f>
        <v>17</v>
      </c>
      <c r="F87" s="151">
        <v>0</v>
      </c>
      <c r="G87" s="152">
        <v>0</v>
      </c>
      <c r="H87" s="152">
        <v>0</v>
      </c>
      <c r="I87" s="152">
        <v>0</v>
      </c>
      <c r="J87" s="151">
        <v>10</v>
      </c>
      <c r="K87" s="151">
        <v>7</v>
      </c>
      <c r="L87" s="151">
        <v>0</v>
      </c>
      <c r="M87" s="143">
        <v>0</v>
      </c>
      <c r="N87" s="143">
        <v>0</v>
      </c>
    </row>
    <row r="88" spans="1:16" s="5" customFormat="1" x14ac:dyDescent="0.2">
      <c r="A88" s="146">
        <v>3</v>
      </c>
      <c r="B88" s="156" t="s">
        <v>174</v>
      </c>
      <c r="C88" s="156" t="s">
        <v>175</v>
      </c>
      <c r="D88" s="149" t="s">
        <v>40</v>
      </c>
      <c r="E88" s="153">
        <f>SUM(F88:N88) - SMALL(F88:N88,2) - MIN(F88:N88)</f>
        <v>14</v>
      </c>
      <c r="F88" s="151">
        <v>7</v>
      </c>
      <c r="G88" s="152">
        <v>0</v>
      </c>
      <c r="H88" s="152">
        <v>0</v>
      </c>
      <c r="I88" s="152">
        <v>0</v>
      </c>
      <c r="J88" s="151">
        <v>0</v>
      </c>
      <c r="K88" s="151">
        <v>0</v>
      </c>
      <c r="L88" s="151">
        <v>7</v>
      </c>
      <c r="M88" s="143">
        <v>0</v>
      </c>
      <c r="N88" s="143">
        <v>0</v>
      </c>
    </row>
    <row r="89" spans="1:16" s="5" customFormat="1" x14ac:dyDescent="0.2">
      <c r="A89" s="146">
        <v>4</v>
      </c>
      <c r="B89" s="142"/>
      <c r="C89" s="142"/>
      <c r="D89" s="149" t="s">
        <v>40</v>
      </c>
      <c r="E89" s="153">
        <f>SUM(F89:N89) - SMALL(F89:N89,2) - MIN(F89:N89)</f>
        <v>0</v>
      </c>
      <c r="F89" s="151">
        <v>0</v>
      </c>
      <c r="G89" s="152">
        <v>0</v>
      </c>
      <c r="H89" s="152">
        <v>0</v>
      </c>
      <c r="I89" s="152">
        <v>0</v>
      </c>
      <c r="J89" s="151">
        <v>0</v>
      </c>
      <c r="K89" s="151">
        <v>0</v>
      </c>
      <c r="L89" s="151">
        <v>0</v>
      </c>
      <c r="M89" s="143">
        <v>0</v>
      </c>
      <c r="N89" s="143">
        <v>0</v>
      </c>
      <c r="O89" s="14"/>
      <c r="P89" s="15"/>
    </row>
    <row r="90" spans="1:16" s="5" customFormat="1" x14ac:dyDescent="0.2">
      <c r="A90" s="147">
        <v>5</v>
      </c>
      <c r="B90" s="142"/>
      <c r="C90" s="142"/>
      <c r="D90" s="149" t="s">
        <v>40</v>
      </c>
      <c r="E90" s="153">
        <f t="shared" ref="E90:E95" si="5">SUM(F90:N90) - SMALL(F90:N90,2) - MIN(F90:N90)</f>
        <v>0</v>
      </c>
      <c r="F90" s="151">
        <v>0</v>
      </c>
      <c r="G90" s="152">
        <v>0</v>
      </c>
      <c r="H90" s="152">
        <v>0</v>
      </c>
      <c r="I90" s="152">
        <v>0</v>
      </c>
      <c r="J90" s="151">
        <v>0</v>
      </c>
      <c r="K90" s="151">
        <v>0</v>
      </c>
      <c r="L90" s="151">
        <v>0</v>
      </c>
      <c r="M90" s="143">
        <v>0</v>
      </c>
      <c r="N90" s="143">
        <v>0</v>
      </c>
      <c r="O90" s="14"/>
      <c r="P90" s="15"/>
    </row>
    <row r="91" spans="1:16" s="5" customFormat="1" x14ac:dyDescent="0.2">
      <c r="A91" s="147">
        <v>6</v>
      </c>
      <c r="B91" s="142"/>
      <c r="C91" s="142"/>
      <c r="D91" s="149" t="s">
        <v>40</v>
      </c>
      <c r="E91" s="153">
        <f t="shared" si="5"/>
        <v>0</v>
      </c>
      <c r="F91" s="151">
        <v>0</v>
      </c>
      <c r="G91" s="152">
        <v>0</v>
      </c>
      <c r="H91" s="152">
        <v>0</v>
      </c>
      <c r="I91" s="152">
        <v>0</v>
      </c>
      <c r="J91" s="151">
        <v>0</v>
      </c>
      <c r="K91" s="151">
        <v>0</v>
      </c>
      <c r="L91" s="151">
        <v>0</v>
      </c>
      <c r="M91" s="143">
        <v>0</v>
      </c>
      <c r="N91" s="143">
        <v>0</v>
      </c>
      <c r="O91" s="14"/>
      <c r="P91" s="15"/>
    </row>
    <row r="92" spans="1:16" s="5" customFormat="1" x14ac:dyDescent="0.2">
      <c r="A92" s="147">
        <v>7</v>
      </c>
      <c r="B92" s="142"/>
      <c r="C92" s="142"/>
      <c r="D92" s="149" t="s">
        <v>40</v>
      </c>
      <c r="E92" s="153">
        <f t="shared" si="5"/>
        <v>0</v>
      </c>
      <c r="F92" s="151">
        <v>0</v>
      </c>
      <c r="G92" s="152">
        <v>0</v>
      </c>
      <c r="H92" s="152">
        <v>0</v>
      </c>
      <c r="I92" s="152">
        <v>0</v>
      </c>
      <c r="J92" s="151">
        <v>0</v>
      </c>
      <c r="K92" s="151">
        <v>0</v>
      </c>
      <c r="L92" s="151">
        <v>0</v>
      </c>
      <c r="M92" s="143">
        <v>0</v>
      </c>
      <c r="N92" s="143">
        <v>0</v>
      </c>
      <c r="O92" s="14"/>
      <c r="P92" s="15"/>
    </row>
    <row r="93" spans="1:16" s="5" customFormat="1" x14ac:dyDescent="0.2">
      <c r="A93" s="147">
        <v>8</v>
      </c>
      <c r="B93" s="148"/>
      <c r="C93" s="148"/>
      <c r="D93" s="149" t="s">
        <v>40</v>
      </c>
      <c r="E93" s="153">
        <f t="shared" si="5"/>
        <v>0</v>
      </c>
      <c r="F93" s="151">
        <v>0</v>
      </c>
      <c r="G93" s="152">
        <v>0</v>
      </c>
      <c r="H93" s="152">
        <v>0</v>
      </c>
      <c r="I93" s="152">
        <v>0</v>
      </c>
      <c r="J93" s="151">
        <v>0</v>
      </c>
      <c r="K93" s="151">
        <v>0</v>
      </c>
      <c r="L93" s="151">
        <v>0</v>
      </c>
      <c r="M93" s="143">
        <v>0</v>
      </c>
      <c r="N93" s="143">
        <v>0</v>
      </c>
      <c r="O93" s="14"/>
      <c r="P93" s="15"/>
    </row>
    <row r="94" spans="1:16" s="5" customFormat="1" x14ac:dyDescent="0.2">
      <c r="A94" s="147">
        <v>9</v>
      </c>
      <c r="B94" s="148"/>
      <c r="C94" s="148"/>
      <c r="D94" s="149" t="s">
        <v>40</v>
      </c>
      <c r="E94" s="153">
        <f t="shared" si="5"/>
        <v>0</v>
      </c>
      <c r="F94" s="151">
        <v>0</v>
      </c>
      <c r="G94" s="152">
        <v>0</v>
      </c>
      <c r="H94" s="152">
        <v>0</v>
      </c>
      <c r="I94" s="152">
        <v>0</v>
      </c>
      <c r="J94" s="151">
        <v>0</v>
      </c>
      <c r="K94" s="151">
        <v>0</v>
      </c>
      <c r="L94" s="151">
        <v>0</v>
      </c>
      <c r="M94" s="143">
        <v>0</v>
      </c>
      <c r="N94" s="143">
        <v>0</v>
      </c>
      <c r="O94" s="14"/>
      <c r="P94" s="15"/>
    </row>
    <row r="95" spans="1:16" s="5" customFormat="1" ht="13.5" thickBot="1" x14ac:dyDescent="0.25">
      <c r="A95" s="147">
        <v>10</v>
      </c>
      <c r="B95" s="148"/>
      <c r="C95" s="148"/>
      <c r="D95" s="149" t="s">
        <v>40</v>
      </c>
      <c r="E95" s="154">
        <f t="shared" si="5"/>
        <v>0</v>
      </c>
      <c r="F95" s="151">
        <v>0</v>
      </c>
      <c r="G95" s="152">
        <v>0</v>
      </c>
      <c r="H95" s="152">
        <v>0</v>
      </c>
      <c r="I95" s="152">
        <v>0</v>
      </c>
      <c r="J95" s="151">
        <v>0</v>
      </c>
      <c r="K95" s="151">
        <v>0</v>
      </c>
      <c r="L95" s="151">
        <v>0</v>
      </c>
      <c r="M95" s="143">
        <v>0</v>
      </c>
      <c r="N95" s="143">
        <v>0</v>
      </c>
      <c r="O95" s="14"/>
      <c r="P95" s="15"/>
    </row>
    <row r="96" spans="1:16" s="5" customFormat="1" x14ac:dyDescent="0.2">
      <c r="A96" s="13"/>
      <c r="B96" s="22"/>
      <c r="C96" s="22"/>
      <c r="D96" s="4"/>
      <c r="E96" s="24"/>
      <c r="F96" s="4"/>
      <c r="G96" s="4"/>
      <c r="I96" s="4"/>
      <c r="J96" s="4"/>
      <c r="K96" s="4"/>
      <c r="L96" s="4"/>
      <c r="M96" s="12"/>
      <c r="N96" s="12"/>
      <c r="O96" s="14"/>
      <c r="P96" s="15"/>
    </row>
    <row r="97" spans="1:16" s="5" customFormat="1" ht="13.5" thickBot="1" x14ac:dyDescent="0.25">
      <c r="A97" s="57" t="s">
        <v>37</v>
      </c>
      <c r="B97" s="58"/>
      <c r="C97" s="58"/>
      <c r="D97" s="15"/>
      <c r="E97" s="24"/>
      <c r="F97" s="4"/>
      <c r="G97" s="4"/>
      <c r="I97" s="4"/>
      <c r="J97" s="4"/>
      <c r="K97" s="4"/>
      <c r="L97" s="4"/>
      <c r="M97" s="12"/>
      <c r="N97" s="12"/>
    </row>
    <row r="98" spans="1:16" s="5" customFormat="1" x14ac:dyDescent="0.2">
      <c r="A98" s="53">
        <v>1</v>
      </c>
      <c r="B98" s="43" t="s">
        <v>156</v>
      </c>
      <c r="C98" s="43" t="s">
        <v>157</v>
      </c>
      <c r="D98" s="116" t="s">
        <v>39</v>
      </c>
      <c r="E98" s="126">
        <f t="shared" ref="E98:E107" si="6">SUM(F98:N98) - SMALL(F98:N98,2) - MIN(F98:N98)</f>
        <v>70</v>
      </c>
      <c r="F98" s="55">
        <v>10</v>
      </c>
      <c r="G98" s="54">
        <v>10</v>
      </c>
      <c r="H98" s="54">
        <v>10</v>
      </c>
      <c r="I98" s="54">
        <v>10</v>
      </c>
      <c r="J98" s="55">
        <v>10</v>
      </c>
      <c r="K98" s="55">
        <v>10</v>
      </c>
      <c r="L98" s="55">
        <v>10</v>
      </c>
      <c r="M98" s="46">
        <v>0</v>
      </c>
      <c r="N98" s="46">
        <v>0</v>
      </c>
    </row>
    <row r="99" spans="1:16" s="5" customFormat="1" x14ac:dyDescent="0.2">
      <c r="A99" s="53">
        <v>2</v>
      </c>
      <c r="B99" s="158" t="s">
        <v>162</v>
      </c>
      <c r="C99" s="158" t="s">
        <v>163</v>
      </c>
      <c r="D99" s="116" t="s">
        <v>39</v>
      </c>
      <c r="E99" s="127">
        <f t="shared" si="6"/>
        <v>41</v>
      </c>
      <c r="F99" s="55">
        <v>7</v>
      </c>
      <c r="G99" s="54">
        <v>6</v>
      </c>
      <c r="H99" s="54">
        <v>7</v>
      </c>
      <c r="I99" s="54">
        <v>7</v>
      </c>
      <c r="J99" s="55">
        <v>7</v>
      </c>
      <c r="K99" s="55">
        <v>7</v>
      </c>
      <c r="L99" s="55">
        <v>0</v>
      </c>
      <c r="M99" s="46">
        <v>0</v>
      </c>
      <c r="N99" s="46">
        <v>0</v>
      </c>
    </row>
    <row r="100" spans="1:16" s="5" customFormat="1" x14ac:dyDescent="0.2">
      <c r="A100" s="53">
        <v>3</v>
      </c>
      <c r="B100" s="43" t="s">
        <v>166</v>
      </c>
      <c r="C100" s="158" t="s">
        <v>167</v>
      </c>
      <c r="D100" s="116" t="s">
        <v>39</v>
      </c>
      <c r="E100" s="127">
        <f t="shared" si="6"/>
        <v>38</v>
      </c>
      <c r="F100" s="55">
        <v>6</v>
      </c>
      <c r="G100" s="54">
        <v>7</v>
      </c>
      <c r="H100" s="54">
        <v>6</v>
      </c>
      <c r="I100" s="54">
        <v>6</v>
      </c>
      <c r="J100" s="55">
        <v>0</v>
      </c>
      <c r="K100" s="55">
        <v>6</v>
      </c>
      <c r="L100" s="55">
        <v>7</v>
      </c>
      <c r="M100" s="46">
        <v>0</v>
      </c>
      <c r="N100" s="46">
        <v>0</v>
      </c>
    </row>
    <row r="101" spans="1:16" x14ac:dyDescent="0.2">
      <c r="A101" s="53">
        <v>4</v>
      </c>
      <c r="B101" s="43" t="s">
        <v>164</v>
      </c>
      <c r="C101" s="43" t="s">
        <v>165</v>
      </c>
      <c r="D101" s="116" t="s">
        <v>39</v>
      </c>
      <c r="E101" s="127">
        <f t="shared" si="6"/>
        <v>26</v>
      </c>
      <c r="F101" s="55">
        <v>5</v>
      </c>
      <c r="G101" s="54">
        <v>5</v>
      </c>
      <c r="H101" s="54">
        <v>5</v>
      </c>
      <c r="I101" s="54">
        <v>5</v>
      </c>
      <c r="J101" s="55">
        <v>0</v>
      </c>
      <c r="K101" s="55">
        <v>0</v>
      </c>
      <c r="L101" s="55">
        <v>6</v>
      </c>
      <c r="M101" s="46">
        <v>0</v>
      </c>
      <c r="N101" s="46">
        <v>0</v>
      </c>
      <c r="O101" s="14"/>
      <c r="P101" s="15"/>
    </row>
    <row r="102" spans="1:16" x14ac:dyDescent="0.2">
      <c r="A102" s="56">
        <v>5</v>
      </c>
      <c r="B102" s="158" t="s">
        <v>172</v>
      </c>
      <c r="C102" s="158" t="s">
        <v>173</v>
      </c>
      <c r="D102" s="116" t="s">
        <v>39</v>
      </c>
      <c r="E102" s="127">
        <f t="shared" si="6"/>
        <v>13</v>
      </c>
      <c r="F102" s="55">
        <v>4</v>
      </c>
      <c r="G102" s="54">
        <v>0</v>
      </c>
      <c r="H102" s="54">
        <v>4</v>
      </c>
      <c r="I102" s="54">
        <v>0</v>
      </c>
      <c r="J102" s="55">
        <v>0</v>
      </c>
      <c r="K102" s="55">
        <v>0</v>
      </c>
      <c r="L102" s="55">
        <v>5</v>
      </c>
      <c r="M102" s="46">
        <v>0</v>
      </c>
      <c r="N102" s="46">
        <v>0</v>
      </c>
      <c r="O102" s="14"/>
      <c r="P102" s="15"/>
    </row>
    <row r="103" spans="1:16" x14ac:dyDescent="0.2">
      <c r="A103" s="56">
        <v>6</v>
      </c>
      <c r="B103" s="43"/>
      <c r="C103" s="43"/>
      <c r="D103" s="116" t="s">
        <v>39</v>
      </c>
      <c r="E103" s="127">
        <f t="shared" si="6"/>
        <v>0</v>
      </c>
      <c r="F103" s="55">
        <v>0</v>
      </c>
      <c r="G103" s="54">
        <v>0</v>
      </c>
      <c r="H103" s="54">
        <v>0</v>
      </c>
      <c r="I103" s="54">
        <v>0</v>
      </c>
      <c r="J103" s="55">
        <v>0</v>
      </c>
      <c r="K103" s="55">
        <v>0</v>
      </c>
      <c r="L103" s="55">
        <v>0</v>
      </c>
      <c r="M103" s="46">
        <v>0</v>
      </c>
      <c r="N103" s="46">
        <v>0</v>
      </c>
      <c r="O103" s="14"/>
      <c r="P103" s="15"/>
    </row>
    <row r="104" spans="1:16" x14ac:dyDescent="0.2">
      <c r="A104" s="56">
        <v>7</v>
      </c>
      <c r="B104" s="43"/>
      <c r="C104" s="43"/>
      <c r="D104" s="116" t="s">
        <v>39</v>
      </c>
      <c r="E104" s="127">
        <f t="shared" si="6"/>
        <v>0</v>
      </c>
      <c r="F104" s="55">
        <v>0</v>
      </c>
      <c r="G104" s="54">
        <v>0</v>
      </c>
      <c r="H104" s="54">
        <v>0</v>
      </c>
      <c r="I104" s="54">
        <v>0</v>
      </c>
      <c r="J104" s="55">
        <v>0</v>
      </c>
      <c r="K104" s="55">
        <v>0</v>
      </c>
      <c r="L104" s="55">
        <v>0</v>
      </c>
      <c r="M104" s="46">
        <v>0</v>
      </c>
      <c r="N104" s="46">
        <v>0</v>
      </c>
      <c r="O104" s="14"/>
      <c r="P104" s="15"/>
    </row>
    <row r="105" spans="1:16" x14ac:dyDescent="0.2">
      <c r="A105" s="56">
        <v>8</v>
      </c>
      <c r="B105" s="40"/>
      <c r="C105" s="40"/>
      <c r="D105" s="116" t="s">
        <v>39</v>
      </c>
      <c r="E105" s="127">
        <f t="shared" si="6"/>
        <v>0</v>
      </c>
      <c r="F105" s="55">
        <v>0</v>
      </c>
      <c r="G105" s="54">
        <v>0</v>
      </c>
      <c r="H105" s="54">
        <v>0</v>
      </c>
      <c r="I105" s="54">
        <v>0</v>
      </c>
      <c r="J105" s="55">
        <v>0</v>
      </c>
      <c r="K105" s="55">
        <v>0</v>
      </c>
      <c r="L105" s="55">
        <v>0</v>
      </c>
      <c r="M105" s="46">
        <v>0</v>
      </c>
      <c r="N105" s="46">
        <v>0</v>
      </c>
      <c r="O105" s="14"/>
      <c r="P105" s="15"/>
    </row>
    <row r="106" spans="1:16" x14ac:dyDescent="0.2">
      <c r="A106" s="56">
        <v>9</v>
      </c>
      <c r="B106" s="40"/>
      <c r="C106" s="40"/>
      <c r="D106" s="116" t="s">
        <v>39</v>
      </c>
      <c r="E106" s="127">
        <f t="shared" si="6"/>
        <v>0</v>
      </c>
      <c r="F106" s="55">
        <v>0</v>
      </c>
      <c r="G106" s="54">
        <v>0</v>
      </c>
      <c r="H106" s="54">
        <v>0</v>
      </c>
      <c r="I106" s="54">
        <v>0</v>
      </c>
      <c r="J106" s="55">
        <v>0</v>
      </c>
      <c r="K106" s="55">
        <v>0</v>
      </c>
      <c r="L106" s="55">
        <v>0</v>
      </c>
      <c r="M106" s="46">
        <v>0</v>
      </c>
      <c r="N106" s="46">
        <v>0</v>
      </c>
      <c r="O106" s="14"/>
      <c r="P106" s="15"/>
    </row>
    <row r="107" spans="1:16" ht="13.5" thickBot="1" x14ac:dyDescent="0.25">
      <c r="A107" s="56">
        <v>10</v>
      </c>
      <c r="B107" s="40"/>
      <c r="C107" s="40"/>
      <c r="D107" s="116" t="s">
        <v>39</v>
      </c>
      <c r="E107" s="128">
        <f t="shared" si="6"/>
        <v>0</v>
      </c>
      <c r="F107" s="55">
        <v>0</v>
      </c>
      <c r="G107" s="54">
        <v>0</v>
      </c>
      <c r="H107" s="54">
        <v>0</v>
      </c>
      <c r="I107" s="54">
        <v>0</v>
      </c>
      <c r="J107" s="55">
        <v>0</v>
      </c>
      <c r="K107" s="55">
        <v>0</v>
      </c>
      <c r="L107" s="55">
        <v>0</v>
      </c>
      <c r="M107" s="46">
        <v>0</v>
      </c>
      <c r="N107" s="46">
        <v>0</v>
      </c>
      <c r="O107" s="14"/>
      <c r="P107" s="15"/>
    </row>
    <row r="108" spans="1:16" x14ac:dyDescent="0.2">
      <c r="A108" s="13"/>
      <c r="B108" s="22"/>
      <c r="C108" s="22"/>
      <c r="D108" s="4"/>
      <c r="E108" s="24"/>
      <c r="F108" s="4"/>
      <c r="G108" s="4"/>
      <c r="H108" s="1"/>
      <c r="I108" s="4"/>
      <c r="J108" s="4"/>
      <c r="K108" s="4"/>
      <c r="L108" s="4"/>
      <c r="M108" s="12"/>
      <c r="N108" s="12"/>
      <c r="O108" s="14"/>
      <c r="P108" s="15"/>
    </row>
    <row r="109" spans="1:16" s="5" customFormat="1" ht="13.5" thickBot="1" x14ac:dyDescent="0.25">
      <c r="A109" s="64" t="s">
        <v>11</v>
      </c>
      <c r="B109" s="65"/>
      <c r="C109" s="65"/>
      <c r="D109" s="15"/>
      <c r="E109" s="24"/>
      <c r="F109" s="4"/>
      <c r="G109" s="4"/>
      <c r="I109" s="4"/>
      <c r="J109" s="4"/>
      <c r="K109" s="4"/>
      <c r="L109" s="4"/>
      <c r="M109" s="12"/>
      <c r="N109" s="12"/>
    </row>
    <row r="110" spans="1:16" s="5" customFormat="1" x14ac:dyDescent="0.2">
      <c r="A110" s="59">
        <v>1</v>
      </c>
      <c r="B110" s="236" t="s">
        <v>146</v>
      </c>
      <c r="C110" s="236" t="s">
        <v>151</v>
      </c>
      <c r="D110" s="60" t="s">
        <v>13</v>
      </c>
      <c r="E110" s="129">
        <f t="shared" ref="E110:E117" si="7">SUM(F110:N110) - SMALL(F110:N110,2) - MIN(F110:N110)</f>
        <v>67</v>
      </c>
      <c r="F110" s="61">
        <v>7</v>
      </c>
      <c r="G110" s="60">
        <v>10</v>
      </c>
      <c r="H110" s="60">
        <v>10</v>
      </c>
      <c r="I110" s="60">
        <v>10</v>
      </c>
      <c r="J110" s="61">
        <v>10</v>
      </c>
      <c r="K110" s="61">
        <v>10</v>
      </c>
      <c r="L110" s="61">
        <v>10</v>
      </c>
      <c r="M110" s="44">
        <v>0</v>
      </c>
      <c r="N110" s="44">
        <v>0</v>
      </c>
    </row>
    <row r="111" spans="1:16" s="5" customFormat="1" x14ac:dyDescent="0.2">
      <c r="A111" s="59">
        <v>2</v>
      </c>
      <c r="B111" s="41" t="s">
        <v>242</v>
      </c>
      <c r="C111" s="41" t="s">
        <v>243</v>
      </c>
      <c r="D111" s="60" t="s">
        <v>13</v>
      </c>
      <c r="E111" s="130">
        <f t="shared" si="7"/>
        <v>34</v>
      </c>
      <c r="F111" s="61">
        <v>0</v>
      </c>
      <c r="G111" s="60">
        <v>7</v>
      </c>
      <c r="H111" s="60">
        <v>7</v>
      </c>
      <c r="I111" s="60">
        <v>7</v>
      </c>
      <c r="J111" s="61">
        <v>6</v>
      </c>
      <c r="K111" s="61">
        <v>0</v>
      </c>
      <c r="L111" s="61">
        <v>7</v>
      </c>
      <c r="M111" s="44">
        <v>0</v>
      </c>
      <c r="N111" s="44">
        <v>0</v>
      </c>
    </row>
    <row r="112" spans="1:16" s="5" customFormat="1" x14ac:dyDescent="0.2">
      <c r="A112" s="59">
        <v>3</v>
      </c>
      <c r="B112" s="236" t="s">
        <v>159</v>
      </c>
      <c r="C112" s="236" t="s">
        <v>160</v>
      </c>
      <c r="D112" s="60" t="s">
        <v>13</v>
      </c>
      <c r="E112" s="130">
        <f t="shared" si="7"/>
        <v>32</v>
      </c>
      <c r="F112" s="61">
        <v>6</v>
      </c>
      <c r="G112" s="60">
        <v>0</v>
      </c>
      <c r="H112" s="60">
        <v>6</v>
      </c>
      <c r="I112" s="60">
        <v>6</v>
      </c>
      <c r="J112" s="61">
        <v>7</v>
      </c>
      <c r="K112" s="61">
        <v>7</v>
      </c>
      <c r="L112" s="61">
        <v>0</v>
      </c>
      <c r="M112" s="44">
        <v>0</v>
      </c>
      <c r="N112" s="44">
        <v>0</v>
      </c>
    </row>
    <row r="113" spans="1:16" s="5" customFormat="1" x14ac:dyDescent="0.2">
      <c r="A113" s="59">
        <v>4</v>
      </c>
      <c r="B113" s="86" t="s">
        <v>240</v>
      </c>
      <c r="C113" s="86" t="s">
        <v>241</v>
      </c>
      <c r="D113" s="60" t="s">
        <v>13</v>
      </c>
      <c r="E113" s="130">
        <f t="shared" si="7"/>
        <v>23</v>
      </c>
      <c r="F113" s="61">
        <v>0</v>
      </c>
      <c r="G113" s="60">
        <v>6</v>
      </c>
      <c r="H113" s="60">
        <v>0</v>
      </c>
      <c r="I113" s="60">
        <v>5</v>
      </c>
      <c r="J113" s="61">
        <v>0</v>
      </c>
      <c r="K113" s="61">
        <v>6</v>
      </c>
      <c r="L113" s="61">
        <v>6</v>
      </c>
      <c r="M113" s="44">
        <v>0</v>
      </c>
      <c r="N113" s="44">
        <v>0</v>
      </c>
    </row>
    <row r="114" spans="1:16" s="5" customFormat="1" x14ac:dyDescent="0.2">
      <c r="A114" s="59">
        <v>5</v>
      </c>
      <c r="B114" s="236" t="s">
        <v>149</v>
      </c>
      <c r="C114" s="236" t="s">
        <v>150</v>
      </c>
      <c r="D114" s="60" t="s">
        <v>13</v>
      </c>
      <c r="E114" s="130">
        <f t="shared" si="7"/>
        <v>10</v>
      </c>
      <c r="F114" s="61">
        <v>10</v>
      </c>
      <c r="G114" s="60">
        <v>0</v>
      </c>
      <c r="H114" s="60">
        <v>0</v>
      </c>
      <c r="I114" s="60">
        <v>0</v>
      </c>
      <c r="J114" s="61">
        <v>0</v>
      </c>
      <c r="K114" s="61">
        <v>0</v>
      </c>
      <c r="L114" s="61">
        <v>0</v>
      </c>
      <c r="M114" s="44">
        <v>0</v>
      </c>
      <c r="N114" s="44">
        <v>0</v>
      </c>
    </row>
    <row r="115" spans="1:16" x14ac:dyDescent="0.2">
      <c r="A115" s="59">
        <v>6</v>
      </c>
      <c r="B115" s="236" t="s">
        <v>159</v>
      </c>
      <c r="C115" s="236" t="s">
        <v>161</v>
      </c>
      <c r="D115" s="63" t="s">
        <v>13</v>
      </c>
      <c r="E115" s="130">
        <f t="shared" si="7"/>
        <v>5</v>
      </c>
      <c r="F115" s="61">
        <v>5</v>
      </c>
      <c r="G115" s="60">
        <v>0</v>
      </c>
      <c r="H115" s="60">
        <v>0</v>
      </c>
      <c r="I115" s="60">
        <v>0</v>
      </c>
      <c r="J115" s="61">
        <v>0</v>
      </c>
      <c r="K115" s="61">
        <v>0</v>
      </c>
      <c r="L115" s="61">
        <v>0</v>
      </c>
      <c r="M115" s="44">
        <v>0</v>
      </c>
      <c r="N115" s="44">
        <v>0</v>
      </c>
      <c r="O115" s="14"/>
      <c r="P115" s="15"/>
    </row>
    <row r="116" spans="1:16" x14ac:dyDescent="0.2">
      <c r="A116" s="59">
        <v>7</v>
      </c>
      <c r="B116" s="236" t="s">
        <v>178</v>
      </c>
      <c r="C116" s="236" t="s">
        <v>179</v>
      </c>
      <c r="D116" s="60" t="s">
        <v>13</v>
      </c>
      <c r="E116" s="130">
        <f t="shared" si="7"/>
        <v>4</v>
      </c>
      <c r="F116" s="61">
        <v>4</v>
      </c>
      <c r="G116" s="60">
        <v>0</v>
      </c>
      <c r="H116" s="60">
        <v>0</v>
      </c>
      <c r="I116" s="60">
        <v>0</v>
      </c>
      <c r="J116" s="61">
        <v>0</v>
      </c>
      <c r="K116" s="61">
        <v>0</v>
      </c>
      <c r="L116" s="61">
        <v>0</v>
      </c>
      <c r="M116" s="44">
        <v>0</v>
      </c>
      <c r="N116" s="44">
        <v>0</v>
      </c>
      <c r="O116" s="14"/>
      <c r="P116" s="15"/>
    </row>
    <row r="117" spans="1:16" x14ac:dyDescent="0.2">
      <c r="A117" s="59">
        <v>8</v>
      </c>
      <c r="B117" s="62"/>
      <c r="C117" s="62"/>
      <c r="D117" s="63" t="s">
        <v>13</v>
      </c>
      <c r="E117" s="130">
        <f t="shared" si="7"/>
        <v>0</v>
      </c>
      <c r="F117" s="61">
        <v>0</v>
      </c>
      <c r="G117" s="60">
        <v>0</v>
      </c>
      <c r="H117" s="60">
        <v>0</v>
      </c>
      <c r="I117" s="60">
        <v>0</v>
      </c>
      <c r="J117" s="61">
        <v>0</v>
      </c>
      <c r="K117" s="61">
        <v>0</v>
      </c>
      <c r="L117" s="61">
        <v>0</v>
      </c>
      <c r="M117" s="44">
        <v>0</v>
      </c>
      <c r="N117" s="44">
        <v>0</v>
      </c>
      <c r="O117" s="14"/>
      <c r="P117" s="15"/>
    </row>
    <row r="118" spans="1:16" x14ac:dyDescent="0.2">
      <c r="A118" s="59">
        <v>9</v>
      </c>
      <c r="B118" s="39"/>
      <c r="C118" s="39"/>
      <c r="D118" s="60" t="s">
        <v>13</v>
      </c>
      <c r="E118" s="130">
        <f t="shared" ref="E118:E119" si="8">SUM(F118:N118) - SMALL(F118:N118,2) - MIN(F118:N118)</f>
        <v>0</v>
      </c>
      <c r="F118" s="61">
        <v>0</v>
      </c>
      <c r="G118" s="60">
        <v>0</v>
      </c>
      <c r="H118" s="60">
        <v>0</v>
      </c>
      <c r="I118" s="60">
        <v>0</v>
      </c>
      <c r="J118" s="61">
        <v>0</v>
      </c>
      <c r="K118" s="61">
        <v>0</v>
      </c>
      <c r="L118" s="61">
        <v>0</v>
      </c>
      <c r="M118" s="44">
        <v>0</v>
      </c>
      <c r="N118" s="44">
        <v>0</v>
      </c>
      <c r="O118" s="14"/>
      <c r="P118" s="15"/>
    </row>
    <row r="119" spans="1:16" ht="13.5" thickBot="1" x14ac:dyDescent="0.25">
      <c r="A119" s="59">
        <v>10</v>
      </c>
      <c r="B119" s="39"/>
      <c r="C119" s="39"/>
      <c r="D119" s="60" t="s">
        <v>13</v>
      </c>
      <c r="E119" s="131">
        <f t="shared" si="8"/>
        <v>0</v>
      </c>
      <c r="F119" s="61">
        <v>0</v>
      </c>
      <c r="G119" s="60">
        <v>0</v>
      </c>
      <c r="H119" s="60">
        <v>0</v>
      </c>
      <c r="I119" s="60">
        <v>0</v>
      </c>
      <c r="J119" s="61">
        <v>0</v>
      </c>
      <c r="K119" s="61">
        <v>0</v>
      </c>
      <c r="L119" s="61">
        <v>0</v>
      </c>
      <c r="M119" s="44">
        <v>0</v>
      </c>
      <c r="N119" s="44">
        <v>0</v>
      </c>
    </row>
    <row r="120" spans="1:16" x14ac:dyDescent="0.2">
      <c r="A120" s="13"/>
      <c r="B120" s="5"/>
      <c r="C120" s="5"/>
      <c r="D120" s="23"/>
      <c r="E120" s="24"/>
      <c r="F120" s="12"/>
      <c r="G120" s="12"/>
      <c r="H120" s="1"/>
      <c r="I120" s="12"/>
      <c r="J120" s="12"/>
      <c r="K120" s="12"/>
      <c r="L120" s="4"/>
      <c r="M120" s="12"/>
      <c r="N120" s="12"/>
      <c r="O120" s="14"/>
      <c r="P120" s="15"/>
    </row>
    <row r="121" spans="1:16" s="5" customFormat="1" ht="13.5" thickBot="1" x14ac:dyDescent="0.25">
      <c r="A121" s="51" t="s">
        <v>35</v>
      </c>
      <c r="B121" s="52"/>
      <c r="C121" s="52"/>
      <c r="D121" s="15"/>
      <c r="E121" s="24"/>
      <c r="F121" s="4"/>
      <c r="G121" s="4"/>
      <c r="I121" s="4"/>
      <c r="J121" s="4"/>
      <c r="K121" s="4"/>
      <c r="L121" s="4"/>
      <c r="M121" s="12"/>
      <c r="N121" s="12"/>
    </row>
    <row r="122" spans="1:16" s="5" customFormat="1" x14ac:dyDescent="0.2">
      <c r="A122" s="47">
        <v>1</v>
      </c>
      <c r="B122" s="38" t="s">
        <v>137</v>
      </c>
      <c r="C122" s="38" t="s">
        <v>180</v>
      </c>
      <c r="D122" s="48" t="s">
        <v>34</v>
      </c>
      <c r="E122" s="132">
        <f t="shared" ref="E122:E131" si="9">SUM(F122:N122) - SMALL(F122:N122,2) - MIN(F122:N122)</f>
        <v>66</v>
      </c>
      <c r="F122" s="49">
        <v>10</v>
      </c>
      <c r="G122" s="48">
        <v>10</v>
      </c>
      <c r="H122" s="48">
        <v>10</v>
      </c>
      <c r="I122" s="48">
        <v>10</v>
      </c>
      <c r="J122" s="49">
        <v>6</v>
      </c>
      <c r="K122" s="49">
        <v>10</v>
      </c>
      <c r="L122" s="49">
        <v>10</v>
      </c>
      <c r="M122" s="45">
        <v>0</v>
      </c>
      <c r="N122" s="45">
        <v>0</v>
      </c>
    </row>
    <row r="123" spans="1:16" s="5" customFormat="1" x14ac:dyDescent="0.2">
      <c r="A123" s="47">
        <v>2</v>
      </c>
      <c r="B123" s="155" t="s">
        <v>146</v>
      </c>
      <c r="C123" s="155" t="s">
        <v>145</v>
      </c>
      <c r="D123" s="48" t="s">
        <v>34</v>
      </c>
      <c r="E123" s="133">
        <f t="shared" si="9"/>
        <v>40</v>
      </c>
      <c r="F123" s="49">
        <v>5</v>
      </c>
      <c r="G123" s="48">
        <v>7</v>
      </c>
      <c r="H123" s="48">
        <v>7</v>
      </c>
      <c r="I123" s="48">
        <v>0</v>
      </c>
      <c r="J123" s="49">
        <v>7</v>
      </c>
      <c r="K123" s="49">
        <v>7</v>
      </c>
      <c r="L123" s="49">
        <v>7</v>
      </c>
      <c r="M123" s="45">
        <v>0</v>
      </c>
      <c r="N123" s="45">
        <v>0</v>
      </c>
    </row>
    <row r="124" spans="1:16" s="5" customFormat="1" x14ac:dyDescent="0.2">
      <c r="A124" s="47">
        <v>3</v>
      </c>
      <c r="B124" s="155" t="s">
        <v>141</v>
      </c>
      <c r="C124" s="155" t="s">
        <v>142</v>
      </c>
      <c r="D124" s="48" t="s">
        <v>34</v>
      </c>
      <c r="E124" s="133">
        <f t="shared" si="9"/>
        <v>28</v>
      </c>
      <c r="F124" s="49">
        <v>7</v>
      </c>
      <c r="G124" s="48">
        <v>6</v>
      </c>
      <c r="H124" s="48">
        <v>0</v>
      </c>
      <c r="I124" s="48">
        <v>0</v>
      </c>
      <c r="J124" s="49">
        <v>10</v>
      </c>
      <c r="K124" s="49">
        <v>5</v>
      </c>
      <c r="L124" s="49">
        <v>0</v>
      </c>
      <c r="M124" s="45">
        <v>0</v>
      </c>
      <c r="N124" s="45">
        <v>0</v>
      </c>
    </row>
    <row r="125" spans="1:16" s="5" customFormat="1" x14ac:dyDescent="0.2">
      <c r="A125" s="47">
        <v>4</v>
      </c>
      <c r="B125" s="155" t="s">
        <v>143</v>
      </c>
      <c r="C125" s="155" t="s">
        <v>144</v>
      </c>
      <c r="D125" s="48" t="s">
        <v>34</v>
      </c>
      <c r="E125" s="133">
        <f t="shared" si="9"/>
        <v>12</v>
      </c>
      <c r="F125" s="49">
        <v>6</v>
      </c>
      <c r="G125" s="48">
        <v>0</v>
      </c>
      <c r="H125" s="48">
        <v>0</v>
      </c>
      <c r="I125" s="48">
        <v>0</v>
      </c>
      <c r="J125" s="49">
        <v>0</v>
      </c>
      <c r="K125" s="49">
        <v>6</v>
      </c>
      <c r="L125" s="49">
        <v>0</v>
      </c>
      <c r="M125" s="45">
        <v>0</v>
      </c>
      <c r="N125" s="45">
        <v>0</v>
      </c>
    </row>
    <row r="126" spans="1:16" s="5" customFormat="1" x14ac:dyDescent="0.2">
      <c r="A126" s="47">
        <v>5</v>
      </c>
      <c r="B126" s="38"/>
      <c r="C126" s="38"/>
      <c r="D126" s="48" t="s">
        <v>34</v>
      </c>
      <c r="E126" s="133">
        <f t="shared" si="9"/>
        <v>0</v>
      </c>
      <c r="F126" s="49">
        <v>0</v>
      </c>
      <c r="G126" s="48">
        <v>0</v>
      </c>
      <c r="H126" s="48">
        <v>0</v>
      </c>
      <c r="I126" s="48">
        <v>0</v>
      </c>
      <c r="J126" s="49">
        <v>0</v>
      </c>
      <c r="K126" s="49">
        <v>0</v>
      </c>
      <c r="L126" s="49">
        <v>0</v>
      </c>
      <c r="M126" s="45">
        <v>0</v>
      </c>
      <c r="N126" s="45">
        <v>0</v>
      </c>
    </row>
    <row r="127" spans="1:16" x14ac:dyDescent="0.2">
      <c r="A127" s="47">
        <v>6</v>
      </c>
      <c r="B127" s="38"/>
      <c r="C127" s="38"/>
      <c r="D127" s="48" t="s">
        <v>34</v>
      </c>
      <c r="E127" s="133">
        <f t="shared" si="9"/>
        <v>0</v>
      </c>
      <c r="F127" s="49">
        <v>0</v>
      </c>
      <c r="G127" s="48">
        <v>0</v>
      </c>
      <c r="H127" s="48">
        <v>0</v>
      </c>
      <c r="I127" s="48">
        <v>0</v>
      </c>
      <c r="J127" s="49">
        <v>0</v>
      </c>
      <c r="K127" s="49">
        <v>0</v>
      </c>
      <c r="L127" s="49">
        <v>0</v>
      </c>
      <c r="M127" s="45">
        <v>0</v>
      </c>
      <c r="N127" s="45">
        <v>0</v>
      </c>
      <c r="O127" s="14"/>
      <c r="P127" s="15"/>
    </row>
    <row r="128" spans="1:16" x14ac:dyDescent="0.2">
      <c r="A128" s="47">
        <v>7</v>
      </c>
      <c r="B128" s="42"/>
      <c r="C128" s="42"/>
      <c r="D128" s="48" t="s">
        <v>34</v>
      </c>
      <c r="E128" s="133">
        <f t="shared" si="9"/>
        <v>0</v>
      </c>
      <c r="F128" s="49">
        <v>0</v>
      </c>
      <c r="G128" s="48">
        <v>0</v>
      </c>
      <c r="H128" s="48">
        <v>0</v>
      </c>
      <c r="I128" s="48">
        <v>0</v>
      </c>
      <c r="J128" s="49">
        <v>0</v>
      </c>
      <c r="K128" s="49">
        <v>0</v>
      </c>
      <c r="L128" s="49">
        <v>0</v>
      </c>
      <c r="M128" s="45">
        <v>0</v>
      </c>
      <c r="N128" s="45">
        <v>0</v>
      </c>
      <c r="O128" s="14"/>
      <c r="P128" s="15"/>
    </row>
    <row r="129" spans="1:16" x14ac:dyDescent="0.2">
      <c r="A129" s="47">
        <v>8</v>
      </c>
      <c r="B129" s="50"/>
      <c r="C129" s="50"/>
      <c r="D129" s="48" t="s">
        <v>34</v>
      </c>
      <c r="E129" s="133">
        <f t="shared" si="9"/>
        <v>0</v>
      </c>
      <c r="F129" s="49">
        <v>0</v>
      </c>
      <c r="G129" s="48">
        <v>0</v>
      </c>
      <c r="H129" s="48">
        <v>0</v>
      </c>
      <c r="I129" s="48">
        <v>0</v>
      </c>
      <c r="J129" s="49">
        <v>0</v>
      </c>
      <c r="K129" s="49">
        <v>0</v>
      </c>
      <c r="L129" s="49">
        <v>0</v>
      </c>
      <c r="M129" s="45">
        <v>0</v>
      </c>
      <c r="N129" s="45">
        <v>0</v>
      </c>
      <c r="O129" s="14"/>
      <c r="P129" s="15"/>
    </row>
    <row r="130" spans="1:16" x14ac:dyDescent="0.2">
      <c r="A130" s="47">
        <v>9</v>
      </c>
      <c r="B130" s="38"/>
      <c r="C130" s="38"/>
      <c r="D130" s="48" t="s">
        <v>34</v>
      </c>
      <c r="E130" s="133">
        <f t="shared" si="9"/>
        <v>0</v>
      </c>
      <c r="F130" s="49">
        <v>0</v>
      </c>
      <c r="G130" s="48">
        <v>0</v>
      </c>
      <c r="H130" s="48">
        <v>0</v>
      </c>
      <c r="I130" s="48">
        <v>0</v>
      </c>
      <c r="J130" s="49">
        <v>0</v>
      </c>
      <c r="K130" s="49">
        <v>0</v>
      </c>
      <c r="L130" s="49">
        <v>0</v>
      </c>
      <c r="M130" s="45">
        <v>0</v>
      </c>
      <c r="N130" s="45">
        <v>0</v>
      </c>
      <c r="O130" s="14"/>
      <c r="P130" s="15"/>
    </row>
    <row r="131" spans="1:16" ht="13.5" thickBot="1" x14ac:dyDescent="0.25">
      <c r="A131" s="47">
        <v>10</v>
      </c>
      <c r="B131" s="38"/>
      <c r="C131" s="38"/>
      <c r="D131" s="48" t="s">
        <v>34</v>
      </c>
      <c r="E131" s="134">
        <f t="shared" si="9"/>
        <v>0</v>
      </c>
      <c r="F131" s="49">
        <v>0</v>
      </c>
      <c r="G131" s="48">
        <v>0</v>
      </c>
      <c r="H131" s="48">
        <v>0</v>
      </c>
      <c r="I131" s="48">
        <v>0</v>
      </c>
      <c r="J131" s="49">
        <v>0</v>
      </c>
      <c r="K131" s="49">
        <v>0</v>
      </c>
      <c r="L131" s="49">
        <v>0</v>
      </c>
      <c r="M131" s="45">
        <v>0</v>
      </c>
      <c r="N131" s="45">
        <v>0</v>
      </c>
      <c r="O131" s="14"/>
      <c r="P131" s="15"/>
    </row>
    <row r="132" spans="1:16" x14ac:dyDescent="0.2">
      <c r="A132" s="3"/>
      <c r="B132" s="22"/>
      <c r="C132" s="22"/>
      <c r="D132" s="23"/>
      <c r="E132" s="24"/>
      <c r="F132" s="4"/>
      <c r="G132" s="23"/>
      <c r="H132" s="23"/>
      <c r="I132" s="23"/>
      <c r="J132" s="4"/>
      <c r="K132" s="4"/>
      <c r="L132" s="4"/>
      <c r="M132" s="12"/>
      <c r="N132" s="12"/>
      <c r="O132" s="14"/>
      <c r="P132" s="15"/>
    </row>
    <row r="133" spans="1:16" s="5" customFormat="1" ht="13.5" thickBot="1" x14ac:dyDescent="0.25">
      <c r="A133" s="115" t="s">
        <v>14</v>
      </c>
      <c r="B133" s="88"/>
      <c r="C133" s="88"/>
      <c r="D133" s="23"/>
      <c r="E133" s="24"/>
      <c r="F133" s="23"/>
      <c r="G133" s="23"/>
      <c r="I133" s="12"/>
      <c r="J133" s="12"/>
      <c r="K133" s="12"/>
      <c r="L133" s="4"/>
      <c r="M133" s="12"/>
      <c r="N133" s="12"/>
    </row>
    <row r="134" spans="1:16" s="5" customFormat="1" x14ac:dyDescent="0.2">
      <c r="A134" s="94">
        <v>1</v>
      </c>
      <c r="B134" s="88" t="s">
        <v>181</v>
      </c>
      <c r="C134" s="88" t="s">
        <v>136</v>
      </c>
      <c r="D134" s="89" t="s">
        <v>16</v>
      </c>
      <c r="E134" s="135">
        <f>SUM(F134:N134) - SMALL(F134:N134,2) - MIN(F134:N134)</f>
        <v>40</v>
      </c>
      <c r="F134" s="89">
        <v>10</v>
      </c>
      <c r="G134" s="89">
        <v>0</v>
      </c>
      <c r="H134" s="89">
        <v>0</v>
      </c>
      <c r="I134" s="89">
        <v>0</v>
      </c>
      <c r="J134" s="93">
        <v>10</v>
      </c>
      <c r="K134" s="93">
        <v>10</v>
      </c>
      <c r="L134" s="90">
        <v>10</v>
      </c>
      <c r="M134" s="91">
        <v>0</v>
      </c>
      <c r="N134" s="91">
        <v>0</v>
      </c>
    </row>
    <row r="135" spans="1:16" s="5" customFormat="1" x14ac:dyDescent="0.2">
      <c r="A135" s="94">
        <v>2</v>
      </c>
      <c r="B135" s="92" t="s">
        <v>154</v>
      </c>
      <c r="C135" s="92" t="s">
        <v>155</v>
      </c>
      <c r="D135" s="89" t="s">
        <v>16</v>
      </c>
      <c r="E135" s="136">
        <f>SUM(F135:N135) - SMALL(F135:N135,2) - MIN(F135:N135)</f>
        <v>23</v>
      </c>
      <c r="F135" s="89">
        <v>7</v>
      </c>
      <c r="G135" s="89">
        <v>10</v>
      </c>
      <c r="H135" s="89">
        <v>0</v>
      </c>
      <c r="I135" s="89">
        <v>0</v>
      </c>
      <c r="J135" s="93">
        <v>6</v>
      </c>
      <c r="K135" s="93">
        <v>0</v>
      </c>
      <c r="L135" s="90">
        <v>0</v>
      </c>
      <c r="M135" s="91">
        <v>0</v>
      </c>
      <c r="N135" s="91">
        <v>0</v>
      </c>
    </row>
    <row r="136" spans="1:16" x14ac:dyDescent="0.2">
      <c r="A136" s="94">
        <v>3</v>
      </c>
      <c r="B136" s="92" t="s">
        <v>347</v>
      </c>
      <c r="C136" s="92" t="s">
        <v>351</v>
      </c>
      <c r="D136" s="89" t="s">
        <v>16</v>
      </c>
      <c r="E136" s="136">
        <f>SUM(F136:N136) - SMALL(F136:N136,2) - MIN(F136:N136)</f>
        <v>7</v>
      </c>
      <c r="F136" s="89">
        <v>0</v>
      </c>
      <c r="G136" s="89">
        <v>0</v>
      </c>
      <c r="H136" s="89">
        <v>0</v>
      </c>
      <c r="I136" s="89">
        <v>0</v>
      </c>
      <c r="J136" s="93">
        <v>7</v>
      </c>
      <c r="K136" s="93">
        <v>0</v>
      </c>
      <c r="L136" s="90">
        <v>0</v>
      </c>
      <c r="M136" s="91">
        <v>0</v>
      </c>
      <c r="N136" s="91">
        <v>0</v>
      </c>
      <c r="O136" s="14"/>
      <c r="P136" s="15"/>
    </row>
    <row r="137" spans="1:16" x14ac:dyDescent="0.2">
      <c r="A137" s="95">
        <v>4</v>
      </c>
      <c r="B137" s="88"/>
      <c r="C137" s="88"/>
      <c r="D137" s="89" t="s">
        <v>16</v>
      </c>
      <c r="E137" s="136">
        <f>SUM(F137:N137) - SMALL(F137:N137,2) - MIN(F137:N137)</f>
        <v>0</v>
      </c>
      <c r="F137" s="89">
        <v>0</v>
      </c>
      <c r="G137" s="89">
        <v>0</v>
      </c>
      <c r="H137" s="89">
        <v>0</v>
      </c>
      <c r="I137" s="89">
        <v>0</v>
      </c>
      <c r="J137" s="93">
        <v>0</v>
      </c>
      <c r="K137" s="93">
        <v>0</v>
      </c>
      <c r="L137" s="90">
        <v>0</v>
      </c>
      <c r="M137" s="91">
        <v>0</v>
      </c>
      <c r="N137" s="91">
        <v>0</v>
      </c>
      <c r="O137" s="14"/>
      <c r="P137" s="15"/>
    </row>
    <row r="138" spans="1:16" x14ac:dyDescent="0.2">
      <c r="A138" s="95">
        <v>5</v>
      </c>
      <c r="B138" s="87"/>
      <c r="C138" s="87"/>
      <c r="D138" s="89" t="s">
        <v>16</v>
      </c>
      <c r="E138" s="136">
        <f t="shared" ref="E138:E143" si="10">SUM(F138:N138) - SMALL(F138:N138,2) - MIN(F138:N138)</f>
        <v>0</v>
      </c>
      <c r="F138" s="89">
        <v>0</v>
      </c>
      <c r="G138" s="89">
        <v>0</v>
      </c>
      <c r="H138" s="89">
        <v>0</v>
      </c>
      <c r="I138" s="89">
        <v>0</v>
      </c>
      <c r="J138" s="93">
        <v>0</v>
      </c>
      <c r="K138" s="93">
        <v>0</v>
      </c>
      <c r="L138" s="90">
        <v>0</v>
      </c>
      <c r="M138" s="91">
        <v>0</v>
      </c>
      <c r="N138" s="91">
        <v>0</v>
      </c>
      <c r="O138" s="14"/>
      <c r="P138" s="15"/>
    </row>
    <row r="139" spans="1:16" x14ac:dyDescent="0.2">
      <c r="A139" s="95">
        <v>6</v>
      </c>
      <c r="B139" s="88"/>
      <c r="C139" s="88"/>
      <c r="D139" s="89" t="s">
        <v>16</v>
      </c>
      <c r="E139" s="136">
        <f t="shared" si="10"/>
        <v>0</v>
      </c>
      <c r="F139" s="89">
        <v>0</v>
      </c>
      <c r="G139" s="89">
        <v>0</v>
      </c>
      <c r="H139" s="89">
        <v>0</v>
      </c>
      <c r="I139" s="89">
        <v>0</v>
      </c>
      <c r="J139" s="93">
        <v>0</v>
      </c>
      <c r="K139" s="93">
        <v>0</v>
      </c>
      <c r="L139" s="90">
        <v>0</v>
      </c>
      <c r="M139" s="91">
        <v>0</v>
      </c>
      <c r="N139" s="91">
        <v>0</v>
      </c>
      <c r="O139" s="14"/>
      <c r="P139" s="15"/>
    </row>
    <row r="140" spans="1:16" x14ac:dyDescent="0.2">
      <c r="A140" s="95">
        <v>7</v>
      </c>
      <c r="B140" s="88"/>
      <c r="C140" s="88"/>
      <c r="D140" s="89" t="s">
        <v>16</v>
      </c>
      <c r="E140" s="136">
        <f t="shared" si="10"/>
        <v>0</v>
      </c>
      <c r="F140" s="89">
        <v>0</v>
      </c>
      <c r="G140" s="89">
        <v>0</v>
      </c>
      <c r="H140" s="89">
        <v>0</v>
      </c>
      <c r="I140" s="89">
        <v>0</v>
      </c>
      <c r="J140" s="93">
        <v>0</v>
      </c>
      <c r="K140" s="93">
        <v>0</v>
      </c>
      <c r="L140" s="90">
        <v>0</v>
      </c>
      <c r="M140" s="91">
        <v>0</v>
      </c>
      <c r="N140" s="91">
        <v>0</v>
      </c>
      <c r="O140" s="14"/>
      <c r="P140" s="15"/>
    </row>
    <row r="141" spans="1:16" x14ac:dyDescent="0.2">
      <c r="A141" s="95">
        <v>8</v>
      </c>
      <c r="B141" s="88"/>
      <c r="C141" s="88"/>
      <c r="D141" s="89" t="s">
        <v>16</v>
      </c>
      <c r="E141" s="136">
        <f t="shared" si="10"/>
        <v>0</v>
      </c>
      <c r="F141" s="89">
        <v>0</v>
      </c>
      <c r="G141" s="89">
        <v>0</v>
      </c>
      <c r="H141" s="89">
        <v>0</v>
      </c>
      <c r="I141" s="89">
        <v>0</v>
      </c>
      <c r="J141" s="93">
        <v>0</v>
      </c>
      <c r="K141" s="93">
        <v>0</v>
      </c>
      <c r="L141" s="90">
        <v>0</v>
      </c>
      <c r="M141" s="91">
        <v>0</v>
      </c>
      <c r="N141" s="91">
        <v>0</v>
      </c>
      <c r="O141" s="14"/>
      <c r="P141" s="15"/>
    </row>
    <row r="142" spans="1:16" x14ac:dyDescent="0.2">
      <c r="A142" s="95">
        <v>9</v>
      </c>
      <c r="B142" s="88"/>
      <c r="C142" s="88"/>
      <c r="D142" s="89" t="s">
        <v>16</v>
      </c>
      <c r="E142" s="136">
        <f t="shared" si="10"/>
        <v>0</v>
      </c>
      <c r="F142" s="89">
        <v>0</v>
      </c>
      <c r="G142" s="89">
        <v>0</v>
      </c>
      <c r="H142" s="89">
        <v>0</v>
      </c>
      <c r="I142" s="89">
        <v>0</v>
      </c>
      <c r="J142" s="93">
        <v>0</v>
      </c>
      <c r="K142" s="93">
        <v>0</v>
      </c>
      <c r="L142" s="90">
        <v>0</v>
      </c>
      <c r="M142" s="91">
        <v>0</v>
      </c>
      <c r="N142" s="91">
        <v>0</v>
      </c>
      <c r="O142" s="14"/>
      <c r="P142" s="15"/>
    </row>
    <row r="143" spans="1:16" ht="13.5" thickBot="1" x14ac:dyDescent="0.25">
      <c r="A143" s="95">
        <v>10</v>
      </c>
      <c r="B143" s="88"/>
      <c r="C143" s="88"/>
      <c r="D143" s="89" t="s">
        <v>16</v>
      </c>
      <c r="E143" s="137">
        <f t="shared" si="10"/>
        <v>0</v>
      </c>
      <c r="F143" s="89">
        <v>0</v>
      </c>
      <c r="G143" s="89">
        <v>0</v>
      </c>
      <c r="H143" s="89">
        <v>0</v>
      </c>
      <c r="I143" s="89">
        <v>0</v>
      </c>
      <c r="J143" s="93">
        <v>0</v>
      </c>
      <c r="K143" s="93">
        <v>0</v>
      </c>
      <c r="L143" s="90">
        <v>0</v>
      </c>
      <c r="M143" s="91">
        <v>0</v>
      </c>
      <c r="N143" s="91">
        <v>0</v>
      </c>
      <c r="O143" s="14"/>
      <c r="P143" s="15"/>
    </row>
    <row r="144" spans="1:16" x14ac:dyDescent="0.2">
      <c r="A144" s="29"/>
      <c r="B144" s="11"/>
      <c r="C144" s="11"/>
      <c r="H144" s="1"/>
      <c r="I144" s="12"/>
      <c r="J144" s="12"/>
      <c r="K144" s="12"/>
      <c r="L144" s="12"/>
      <c r="M144" s="12"/>
      <c r="N144" s="12"/>
    </row>
    <row r="145" spans="1:14" s="5" customFormat="1" ht="13.5" thickBot="1" x14ac:dyDescent="0.25">
      <c r="A145" s="79" t="s">
        <v>12</v>
      </c>
      <c r="B145" s="68"/>
      <c r="C145" s="68"/>
      <c r="D145" s="7"/>
      <c r="E145" s="24"/>
      <c r="F145" s="12"/>
      <c r="G145" s="12"/>
      <c r="I145" s="12"/>
      <c r="J145" s="12"/>
      <c r="K145" s="12"/>
      <c r="L145" s="12"/>
      <c r="M145" s="12"/>
      <c r="N145" s="12"/>
    </row>
    <row r="146" spans="1:14" s="5" customFormat="1" x14ac:dyDescent="0.2">
      <c r="A146" s="80">
        <v>1</v>
      </c>
      <c r="B146" s="248" t="s">
        <v>147</v>
      </c>
      <c r="C146" s="248" t="s">
        <v>148</v>
      </c>
      <c r="D146" s="78" t="s">
        <v>17</v>
      </c>
      <c r="E146" s="138">
        <f>SUM(F146:N146) - SMALL(F146:N146,2) - MIN(F146:N146)</f>
        <v>51</v>
      </c>
      <c r="F146" s="77">
        <v>7</v>
      </c>
      <c r="G146" s="78">
        <v>10</v>
      </c>
      <c r="H146" s="78">
        <v>0</v>
      </c>
      <c r="I146" s="78">
        <v>10</v>
      </c>
      <c r="J146" s="77">
        <v>7</v>
      </c>
      <c r="K146" s="77">
        <v>7</v>
      </c>
      <c r="L146" s="77">
        <v>10</v>
      </c>
      <c r="M146" s="69">
        <v>0</v>
      </c>
      <c r="N146" s="69">
        <v>0</v>
      </c>
    </row>
    <row r="147" spans="1:14" s="5" customFormat="1" x14ac:dyDescent="0.2">
      <c r="A147" s="80">
        <v>2</v>
      </c>
      <c r="B147" s="248" t="s">
        <v>139</v>
      </c>
      <c r="C147" s="248" t="s">
        <v>140</v>
      </c>
      <c r="D147" s="78" t="s">
        <v>17</v>
      </c>
      <c r="E147" s="139">
        <f>SUM(F147:N147) - SMALL(F147:N147,2) - MIN(F147:N147)</f>
        <v>30</v>
      </c>
      <c r="F147" s="77">
        <v>10</v>
      </c>
      <c r="G147" s="78">
        <v>0</v>
      </c>
      <c r="H147" s="78">
        <v>0</v>
      </c>
      <c r="I147" s="78">
        <v>0</v>
      </c>
      <c r="J147" s="77">
        <v>10</v>
      </c>
      <c r="K147" s="77">
        <v>10</v>
      </c>
      <c r="L147" s="77">
        <v>0</v>
      </c>
      <c r="M147" s="69">
        <v>0</v>
      </c>
      <c r="N147" s="69">
        <v>0</v>
      </c>
    </row>
    <row r="148" spans="1:14" s="5" customFormat="1" x14ac:dyDescent="0.2">
      <c r="A148" s="80">
        <v>3</v>
      </c>
      <c r="B148" s="81"/>
      <c r="C148" s="81"/>
      <c r="D148" s="78" t="s">
        <v>17</v>
      </c>
      <c r="E148" s="139">
        <f>SUM(F148:N148) - SMALL(F148:N148,2) - MIN(F148:N148)</f>
        <v>0</v>
      </c>
      <c r="F148" s="77">
        <v>0</v>
      </c>
      <c r="G148" s="78">
        <v>0</v>
      </c>
      <c r="H148" s="78">
        <v>0</v>
      </c>
      <c r="I148" s="78">
        <v>0</v>
      </c>
      <c r="J148" s="77">
        <v>0</v>
      </c>
      <c r="K148" s="77">
        <v>0</v>
      </c>
      <c r="L148" s="77">
        <v>0</v>
      </c>
      <c r="M148" s="69">
        <v>0</v>
      </c>
      <c r="N148" s="69">
        <v>0</v>
      </c>
    </row>
    <row r="149" spans="1:14" s="5" customFormat="1" x14ac:dyDescent="0.2">
      <c r="A149" s="80">
        <v>4</v>
      </c>
      <c r="B149" s="81"/>
      <c r="C149" s="81"/>
      <c r="D149" s="78" t="s">
        <v>17</v>
      </c>
      <c r="E149" s="139">
        <f t="shared" ref="E149:E155" si="11">SUM(F149:N149) - SMALL(F149:N149,2) - MIN(F149:N149)</f>
        <v>0</v>
      </c>
      <c r="F149" s="77">
        <v>0</v>
      </c>
      <c r="G149" s="78">
        <v>0</v>
      </c>
      <c r="H149" s="78">
        <v>0</v>
      </c>
      <c r="I149" s="78">
        <v>0</v>
      </c>
      <c r="J149" s="77">
        <v>0</v>
      </c>
      <c r="K149" s="77">
        <v>0</v>
      </c>
      <c r="L149" s="77">
        <v>0</v>
      </c>
      <c r="M149" s="69">
        <v>0</v>
      </c>
      <c r="N149" s="69">
        <v>0</v>
      </c>
    </row>
    <row r="150" spans="1:14" s="5" customFormat="1" x14ac:dyDescent="0.2">
      <c r="A150" s="80">
        <v>5</v>
      </c>
      <c r="B150" s="81"/>
      <c r="C150" s="81"/>
      <c r="D150" s="78" t="s">
        <v>17</v>
      </c>
      <c r="E150" s="139">
        <f t="shared" si="11"/>
        <v>0</v>
      </c>
      <c r="F150" s="77">
        <v>0</v>
      </c>
      <c r="G150" s="78">
        <v>0</v>
      </c>
      <c r="H150" s="78">
        <v>0</v>
      </c>
      <c r="I150" s="78">
        <v>0</v>
      </c>
      <c r="J150" s="77">
        <v>0</v>
      </c>
      <c r="K150" s="77">
        <v>0</v>
      </c>
      <c r="L150" s="77">
        <v>0</v>
      </c>
      <c r="M150" s="69">
        <v>0</v>
      </c>
      <c r="N150" s="69">
        <v>0</v>
      </c>
    </row>
    <row r="151" spans="1:14" s="5" customFormat="1" x14ac:dyDescent="0.2">
      <c r="A151" s="80">
        <v>6</v>
      </c>
      <c r="B151" s="81"/>
      <c r="C151" s="81"/>
      <c r="D151" s="78" t="s">
        <v>17</v>
      </c>
      <c r="E151" s="139">
        <f t="shared" si="11"/>
        <v>0</v>
      </c>
      <c r="F151" s="77">
        <v>0</v>
      </c>
      <c r="G151" s="78">
        <v>0</v>
      </c>
      <c r="H151" s="78">
        <v>0</v>
      </c>
      <c r="I151" s="78">
        <v>0</v>
      </c>
      <c r="J151" s="77">
        <v>0</v>
      </c>
      <c r="K151" s="77">
        <v>0</v>
      </c>
      <c r="L151" s="77">
        <v>0</v>
      </c>
      <c r="M151" s="69">
        <v>0</v>
      </c>
      <c r="N151" s="69">
        <v>0</v>
      </c>
    </row>
    <row r="152" spans="1:14" x14ac:dyDescent="0.2">
      <c r="A152" s="80">
        <v>7</v>
      </c>
      <c r="B152" s="81"/>
      <c r="C152" s="81"/>
      <c r="D152" s="78" t="s">
        <v>17</v>
      </c>
      <c r="E152" s="139">
        <f t="shared" si="11"/>
        <v>0</v>
      </c>
      <c r="F152" s="77">
        <v>0</v>
      </c>
      <c r="G152" s="78">
        <v>0</v>
      </c>
      <c r="H152" s="78">
        <v>0</v>
      </c>
      <c r="I152" s="78">
        <v>0</v>
      </c>
      <c r="J152" s="77">
        <v>0</v>
      </c>
      <c r="K152" s="77">
        <v>0</v>
      </c>
      <c r="L152" s="77">
        <v>0</v>
      </c>
      <c r="M152" s="69">
        <v>0</v>
      </c>
      <c r="N152" s="69">
        <v>0</v>
      </c>
    </row>
    <row r="153" spans="1:14" x14ac:dyDescent="0.2">
      <c r="A153" s="80">
        <v>8</v>
      </c>
      <c r="B153" s="81"/>
      <c r="C153" s="81"/>
      <c r="D153" s="78" t="s">
        <v>17</v>
      </c>
      <c r="E153" s="139">
        <f t="shared" si="11"/>
        <v>0</v>
      </c>
      <c r="F153" s="77">
        <v>0</v>
      </c>
      <c r="G153" s="78">
        <v>0</v>
      </c>
      <c r="H153" s="78">
        <v>0</v>
      </c>
      <c r="I153" s="78">
        <v>0</v>
      </c>
      <c r="J153" s="77">
        <v>0</v>
      </c>
      <c r="K153" s="77">
        <v>0</v>
      </c>
      <c r="L153" s="77">
        <v>0</v>
      </c>
      <c r="M153" s="69">
        <v>0</v>
      </c>
      <c r="N153" s="69">
        <v>0</v>
      </c>
    </row>
    <row r="154" spans="1:14" x14ac:dyDescent="0.2">
      <c r="A154" s="80">
        <v>9</v>
      </c>
      <c r="B154" s="81"/>
      <c r="C154" s="81"/>
      <c r="D154" s="78" t="s">
        <v>17</v>
      </c>
      <c r="E154" s="139">
        <f t="shared" si="11"/>
        <v>0</v>
      </c>
      <c r="F154" s="77">
        <v>0</v>
      </c>
      <c r="G154" s="78">
        <v>0</v>
      </c>
      <c r="H154" s="78">
        <v>0</v>
      </c>
      <c r="I154" s="78">
        <v>0</v>
      </c>
      <c r="J154" s="77">
        <v>0</v>
      </c>
      <c r="K154" s="77">
        <v>0</v>
      </c>
      <c r="L154" s="77">
        <v>0</v>
      </c>
      <c r="M154" s="69">
        <v>0</v>
      </c>
      <c r="N154" s="69">
        <v>0</v>
      </c>
    </row>
    <row r="155" spans="1:14" ht="13.5" thickBot="1" x14ac:dyDescent="0.25">
      <c r="A155" s="80">
        <v>10</v>
      </c>
      <c r="B155" s="81"/>
      <c r="C155" s="81"/>
      <c r="D155" s="78" t="s">
        <v>17</v>
      </c>
      <c r="E155" s="140">
        <f t="shared" si="11"/>
        <v>0</v>
      </c>
      <c r="F155" s="77">
        <v>0</v>
      </c>
      <c r="G155" s="78">
        <v>0</v>
      </c>
      <c r="H155" s="78">
        <v>0</v>
      </c>
      <c r="I155" s="78">
        <v>0</v>
      </c>
      <c r="J155" s="77">
        <v>0</v>
      </c>
      <c r="K155" s="77">
        <v>0</v>
      </c>
      <c r="L155" s="77">
        <v>0</v>
      </c>
      <c r="M155" s="69">
        <v>0</v>
      </c>
      <c r="N155" s="69">
        <v>0</v>
      </c>
    </row>
    <row r="156" spans="1:14" x14ac:dyDescent="0.2">
      <c r="B156" s="6"/>
      <c r="C156" s="6"/>
    </row>
    <row r="157" spans="1:14" x14ac:dyDescent="0.2">
      <c r="D157" s="17"/>
    </row>
    <row r="158" spans="1:14" x14ac:dyDescent="0.2">
      <c r="D158" s="28"/>
      <c r="E158" s="24"/>
      <c r="G158" s="20"/>
      <c r="H158" s="20"/>
      <c r="I158" s="20"/>
      <c r="J158" s="2"/>
      <c r="K158" s="20"/>
      <c r="L158" s="20"/>
    </row>
    <row r="159" spans="1:14" x14ac:dyDescent="0.2">
      <c r="A159" s="29"/>
      <c r="D159" s="17"/>
    </row>
    <row r="160" spans="1:14" x14ac:dyDescent="0.2">
      <c r="B160" s="21"/>
      <c r="C160" s="21"/>
      <c r="D160" s="17"/>
    </row>
    <row r="161" spans="1:11" x14ac:dyDescent="0.2">
      <c r="D161" s="17"/>
    </row>
    <row r="162" spans="1:11" x14ac:dyDescent="0.2">
      <c r="D162" s="17"/>
    </row>
    <row r="163" spans="1:11" x14ac:dyDescent="0.2">
      <c r="B163" s="6"/>
      <c r="C163" s="6"/>
      <c r="D163" s="17"/>
    </row>
    <row r="164" spans="1:11" x14ac:dyDescent="0.2">
      <c r="A164" s="29"/>
      <c r="B164" s="5"/>
      <c r="C164" s="5"/>
      <c r="D164" s="17"/>
    </row>
    <row r="165" spans="1:11" x14ac:dyDescent="0.2">
      <c r="A165" s="29"/>
      <c r="D165" s="17"/>
      <c r="G165" s="2"/>
      <c r="H165" s="2"/>
      <c r="I165" s="2"/>
      <c r="J165" s="2"/>
      <c r="K165" s="20"/>
    </row>
    <row r="166" spans="1:11" x14ac:dyDescent="0.2">
      <c r="A166" s="29"/>
      <c r="B166" s="21"/>
      <c r="C166" s="21"/>
    </row>
    <row r="167" spans="1:11" x14ac:dyDescent="0.2">
      <c r="A167" s="29"/>
      <c r="D167" s="17"/>
    </row>
    <row r="168" spans="1:11" x14ac:dyDescent="0.2">
      <c r="A168" s="29"/>
    </row>
    <row r="169" spans="1:11" x14ac:dyDescent="0.2">
      <c r="D169" s="17"/>
    </row>
    <row r="170" spans="1:11" x14ac:dyDescent="0.2">
      <c r="A170" s="29"/>
      <c r="D170" s="17"/>
    </row>
    <row r="171" spans="1:11" x14ac:dyDescent="0.2">
      <c r="A171" s="29"/>
      <c r="D171" s="7"/>
      <c r="E171" s="24"/>
    </row>
    <row r="172" spans="1:11" x14ac:dyDescent="0.2">
      <c r="A172" s="29"/>
      <c r="D172" s="17"/>
    </row>
    <row r="173" spans="1:11" x14ac:dyDescent="0.2">
      <c r="A173" s="29"/>
      <c r="D173" s="7"/>
      <c r="E173" s="24"/>
    </row>
    <row r="174" spans="1:11" x14ac:dyDescent="0.2">
      <c r="A174" s="29"/>
    </row>
    <row r="175" spans="1:11" x14ac:dyDescent="0.2">
      <c r="A175" s="29"/>
    </row>
    <row r="176" spans="1:11" x14ac:dyDescent="0.2">
      <c r="A176" s="29"/>
    </row>
    <row r="177" spans="1:5" x14ac:dyDescent="0.2">
      <c r="A177" s="29"/>
    </row>
    <row r="178" spans="1:5" x14ac:dyDescent="0.2">
      <c r="A178" s="29"/>
      <c r="B178" s="11"/>
      <c r="C178" s="11"/>
    </row>
    <row r="179" spans="1:5" x14ac:dyDescent="0.2">
      <c r="A179" s="29"/>
      <c r="D179" s="12"/>
      <c r="E179" s="24"/>
    </row>
  </sheetData>
  <sortState ref="B3:N33">
    <sortCondition descending="1" ref="E3:E33"/>
  </sortState>
  <mergeCells count="1">
    <mergeCell ref="A1:N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P1" sqref="P1"/>
    </sheetView>
  </sheetViews>
  <sheetFormatPr defaultRowHeight="12.75" x14ac:dyDescent="0.2"/>
  <cols>
    <col min="1" max="1" width="9.140625" style="198" customWidth="1"/>
    <col min="2" max="2" width="20.85546875" bestFit="1" customWidth="1"/>
    <col min="3" max="3" width="9.140625" style="199" customWidth="1"/>
    <col min="4" max="4" width="11.28515625" style="199" bestFit="1" customWidth="1"/>
    <col min="5" max="5" width="21.5703125" style="214" customWidth="1"/>
    <col min="6" max="6" width="10" style="199" bestFit="1" customWidth="1"/>
    <col min="7" max="16" width="9.140625" style="199" customWidth="1"/>
  </cols>
  <sheetData>
    <row r="1" spans="1:16" ht="13.5" thickBot="1" x14ac:dyDescent="0.25">
      <c r="A1" s="160" t="s">
        <v>52</v>
      </c>
      <c r="B1" s="161" t="s">
        <v>1</v>
      </c>
      <c r="C1" s="162" t="s">
        <v>2</v>
      </c>
      <c r="D1" s="163" t="s">
        <v>53</v>
      </c>
      <c r="E1" s="204"/>
      <c r="F1" s="164" t="s">
        <v>54</v>
      </c>
      <c r="G1" s="165" t="s">
        <v>17</v>
      </c>
      <c r="H1" s="166" t="s">
        <v>16</v>
      </c>
      <c r="I1" s="167" t="s">
        <v>34</v>
      </c>
      <c r="J1" s="168" t="s">
        <v>13</v>
      </c>
      <c r="K1" s="169" t="s">
        <v>5</v>
      </c>
      <c r="L1" s="170" t="s">
        <v>39</v>
      </c>
      <c r="M1" s="171" t="s">
        <v>40</v>
      </c>
      <c r="N1" s="172" t="s">
        <v>6</v>
      </c>
      <c r="O1" s="173" t="s">
        <v>4</v>
      </c>
      <c r="P1" s="174" t="s">
        <v>55</v>
      </c>
    </row>
    <row r="2" spans="1:16" x14ac:dyDescent="0.2">
      <c r="A2" s="218">
        <v>12</v>
      </c>
      <c r="B2" s="219" t="s">
        <v>62</v>
      </c>
      <c r="C2" s="220" t="s">
        <v>17</v>
      </c>
      <c r="D2" s="249" t="s">
        <v>63</v>
      </c>
      <c r="E2" s="205" t="s">
        <v>182</v>
      </c>
      <c r="F2" s="220" t="s">
        <v>59</v>
      </c>
      <c r="G2" s="220">
        <v>10</v>
      </c>
      <c r="H2" s="220"/>
      <c r="I2" s="220"/>
      <c r="J2" s="220"/>
      <c r="K2" s="220"/>
      <c r="L2" s="220"/>
      <c r="M2" s="220"/>
      <c r="N2" s="220"/>
      <c r="O2" s="221"/>
      <c r="P2" s="175">
        <v>10</v>
      </c>
    </row>
    <row r="3" spans="1:16" x14ac:dyDescent="0.2">
      <c r="A3" s="215">
        <v>39</v>
      </c>
      <c r="B3" s="87" t="s">
        <v>64</v>
      </c>
      <c r="C3" s="91" t="s">
        <v>16</v>
      </c>
      <c r="D3" s="216" t="s">
        <v>65</v>
      </c>
      <c r="E3" s="250"/>
      <c r="F3" s="91" t="s">
        <v>66</v>
      </c>
      <c r="G3" s="91"/>
      <c r="H3" s="91">
        <v>10</v>
      </c>
      <c r="I3" s="91"/>
      <c r="J3" s="91"/>
      <c r="K3" s="91"/>
      <c r="L3" s="91"/>
      <c r="M3" s="91"/>
      <c r="N3" s="91"/>
      <c r="O3" s="217"/>
      <c r="P3" s="176">
        <v>10</v>
      </c>
    </row>
    <row r="4" spans="1:16" x14ac:dyDescent="0.2">
      <c r="A4" s="177">
        <v>6</v>
      </c>
      <c r="B4" s="42" t="s">
        <v>67</v>
      </c>
      <c r="C4" s="45" t="s">
        <v>34</v>
      </c>
      <c r="D4" s="52" t="s">
        <v>68</v>
      </c>
      <c r="E4" s="207"/>
      <c r="F4" s="45" t="s">
        <v>69</v>
      </c>
      <c r="G4" s="45"/>
      <c r="H4" s="45"/>
      <c r="I4" s="45">
        <v>10</v>
      </c>
      <c r="J4" s="45"/>
      <c r="K4" s="45"/>
      <c r="L4" s="45"/>
      <c r="M4" s="45"/>
      <c r="N4" s="45"/>
      <c r="O4" s="82"/>
      <c r="P4" s="176">
        <v>10</v>
      </c>
    </row>
    <row r="5" spans="1:16" x14ac:dyDescent="0.2">
      <c r="A5" s="178">
        <v>724</v>
      </c>
      <c r="B5" s="1" t="s">
        <v>70</v>
      </c>
      <c r="C5" s="8" t="s">
        <v>56</v>
      </c>
      <c r="D5" s="17" t="s">
        <v>71</v>
      </c>
      <c r="E5" s="206"/>
      <c r="F5" s="8" t="s">
        <v>57</v>
      </c>
      <c r="G5" s="12"/>
      <c r="H5" s="12"/>
      <c r="I5" s="12"/>
      <c r="J5" s="12"/>
      <c r="K5" s="12"/>
      <c r="L5" s="12"/>
      <c r="M5" s="12"/>
      <c r="N5" s="12"/>
      <c r="O5" s="179"/>
      <c r="P5" s="176">
        <v>0</v>
      </c>
    </row>
    <row r="6" spans="1:16" x14ac:dyDescent="0.2">
      <c r="A6" s="177">
        <v>92</v>
      </c>
      <c r="B6" s="42" t="s">
        <v>72</v>
      </c>
      <c r="C6" s="45" t="s">
        <v>34</v>
      </c>
      <c r="D6" s="231" t="s">
        <v>131</v>
      </c>
      <c r="E6" s="207"/>
      <c r="F6" s="49" t="s">
        <v>99</v>
      </c>
      <c r="G6" s="45"/>
      <c r="H6" s="45"/>
      <c r="I6" s="45">
        <v>7</v>
      </c>
      <c r="J6" s="45"/>
      <c r="K6" s="45"/>
      <c r="L6" s="45"/>
      <c r="M6" s="45"/>
      <c r="N6" s="45"/>
      <c r="O6" s="82"/>
      <c r="P6" s="176">
        <v>7</v>
      </c>
    </row>
    <row r="7" spans="1:16" x14ac:dyDescent="0.2">
      <c r="A7" s="177">
        <v>27</v>
      </c>
      <c r="B7" s="42" t="s">
        <v>73</v>
      </c>
      <c r="C7" s="45" t="s">
        <v>34</v>
      </c>
      <c r="D7" s="52" t="s">
        <v>74</v>
      </c>
      <c r="E7" s="207"/>
      <c r="F7" s="45" t="s">
        <v>69</v>
      </c>
      <c r="G7" s="45"/>
      <c r="H7" s="45"/>
      <c r="I7" s="45">
        <v>6</v>
      </c>
      <c r="J7" s="45"/>
      <c r="K7" s="45"/>
      <c r="L7" s="45"/>
      <c r="M7" s="45"/>
      <c r="N7" s="45"/>
      <c r="O7" s="82"/>
      <c r="P7" s="176">
        <v>6</v>
      </c>
    </row>
    <row r="8" spans="1:16" x14ac:dyDescent="0.2">
      <c r="A8" s="222">
        <v>89</v>
      </c>
      <c r="B8" s="68" t="s">
        <v>76</v>
      </c>
      <c r="C8" s="69" t="s">
        <v>17</v>
      </c>
      <c r="D8" s="223" t="s">
        <v>77</v>
      </c>
      <c r="E8" s="251"/>
      <c r="F8" s="69" t="s">
        <v>78</v>
      </c>
      <c r="G8" s="69">
        <v>7</v>
      </c>
      <c r="H8" s="69"/>
      <c r="I8" s="69"/>
      <c r="J8" s="69"/>
      <c r="K8" s="69"/>
      <c r="L8" s="69"/>
      <c r="M8" s="69"/>
      <c r="N8" s="69"/>
      <c r="O8" s="224"/>
      <c r="P8" s="176">
        <v>5</v>
      </c>
    </row>
    <row r="9" spans="1:16" x14ac:dyDescent="0.2">
      <c r="A9" s="177">
        <v>46</v>
      </c>
      <c r="B9" s="42" t="s">
        <v>79</v>
      </c>
      <c r="C9" s="45" t="s">
        <v>34</v>
      </c>
      <c r="D9" s="52" t="s">
        <v>80</v>
      </c>
      <c r="E9" s="207"/>
      <c r="F9" s="45" t="s">
        <v>57</v>
      </c>
      <c r="G9" s="45"/>
      <c r="H9" s="45"/>
      <c r="I9" s="45">
        <v>5</v>
      </c>
      <c r="J9" s="45"/>
      <c r="K9" s="45"/>
      <c r="L9" s="45"/>
      <c r="M9" s="45"/>
      <c r="N9" s="45"/>
      <c r="O9" s="82"/>
      <c r="P9" s="176">
        <v>5</v>
      </c>
    </row>
    <row r="10" spans="1:16" x14ac:dyDescent="0.2">
      <c r="A10" s="180">
        <v>94</v>
      </c>
      <c r="B10" s="41" t="s">
        <v>81</v>
      </c>
      <c r="C10" s="44" t="s">
        <v>13</v>
      </c>
      <c r="D10" s="65" t="s">
        <v>82</v>
      </c>
      <c r="E10" s="209"/>
      <c r="F10" s="44" t="s">
        <v>69</v>
      </c>
      <c r="G10" s="44"/>
      <c r="H10" s="44"/>
      <c r="I10" s="44"/>
      <c r="J10" s="44">
        <v>10</v>
      </c>
      <c r="K10" s="44"/>
      <c r="L10" s="44"/>
      <c r="M10" s="44"/>
      <c r="N10" s="44"/>
      <c r="O10" s="181"/>
      <c r="P10" s="176">
        <v>10</v>
      </c>
    </row>
    <row r="11" spans="1:16" x14ac:dyDescent="0.2">
      <c r="A11" s="178">
        <v>45</v>
      </c>
      <c r="B11" s="1" t="s">
        <v>83</v>
      </c>
      <c r="C11" s="8" t="s">
        <v>56</v>
      </c>
      <c r="D11" s="17" t="s">
        <v>84</v>
      </c>
      <c r="E11" s="206"/>
      <c r="F11" s="8" t="s">
        <v>85</v>
      </c>
      <c r="G11" s="12"/>
      <c r="H11" s="12"/>
      <c r="I11" s="12"/>
      <c r="J11" s="12"/>
      <c r="K11" s="12"/>
      <c r="L11" s="12"/>
      <c r="M11" s="12"/>
      <c r="N11" s="12"/>
      <c r="O11" s="179"/>
      <c r="P11" s="176">
        <v>0</v>
      </c>
    </row>
    <row r="12" spans="1:16" x14ac:dyDescent="0.2">
      <c r="A12" s="180">
        <v>79</v>
      </c>
      <c r="B12" s="41" t="s">
        <v>86</v>
      </c>
      <c r="C12" s="44" t="s">
        <v>13</v>
      </c>
      <c r="D12" s="65" t="s">
        <v>87</v>
      </c>
      <c r="E12" s="209"/>
      <c r="F12" s="44" t="s">
        <v>88</v>
      </c>
      <c r="G12" s="44"/>
      <c r="H12" s="44"/>
      <c r="I12" s="44"/>
      <c r="J12" s="44">
        <v>7</v>
      </c>
      <c r="K12" s="44"/>
      <c r="L12" s="44"/>
      <c r="M12" s="44"/>
      <c r="N12" s="44"/>
      <c r="O12" s="181"/>
      <c r="P12" s="176">
        <v>7</v>
      </c>
    </row>
    <row r="13" spans="1:16" x14ac:dyDescent="0.2">
      <c r="A13" s="178">
        <v>124</v>
      </c>
      <c r="B13" s="1" t="s">
        <v>75</v>
      </c>
      <c r="C13" s="8" t="s">
        <v>56</v>
      </c>
      <c r="D13" s="17" t="s">
        <v>130</v>
      </c>
      <c r="E13" s="206"/>
      <c r="F13" s="8" t="s">
        <v>96</v>
      </c>
      <c r="G13" s="12"/>
      <c r="H13" s="12"/>
      <c r="I13" s="12"/>
      <c r="J13" s="12"/>
      <c r="K13" s="12"/>
      <c r="L13" s="12"/>
      <c r="M13" s="12"/>
      <c r="N13" s="12"/>
      <c r="O13" s="179"/>
      <c r="P13" s="176">
        <v>0</v>
      </c>
    </row>
    <row r="14" spans="1:16" x14ac:dyDescent="0.2">
      <c r="A14" s="178">
        <v>11</v>
      </c>
      <c r="B14" s="1" t="s">
        <v>89</v>
      </c>
      <c r="C14" s="8" t="s">
        <v>56</v>
      </c>
      <c r="D14" s="17" t="s">
        <v>90</v>
      </c>
      <c r="E14" s="206"/>
      <c r="F14" s="8" t="s">
        <v>85</v>
      </c>
      <c r="G14" s="12"/>
      <c r="H14" s="12"/>
      <c r="I14" s="12"/>
      <c r="J14" s="12"/>
      <c r="K14" s="12"/>
      <c r="L14" s="12"/>
      <c r="M14" s="12"/>
      <c r="N14" s="12"/>
      <c r="O14" s="179"/>
      <c r="P14" s="176">
        <v>0</v>
      </c>
    </row>
    <row r="15" spans="1:16" x14ac:dyDescent="0.2">
      <c r="A15" s="182">
        <v>50</v>
      </c>
      <c r="B15" s="141" t="s">
        <v>92</v>
      </c>
      <c r="C15" s="107" t="s">
        <v>5</v>
      </c>
      <c r="D15" s="195" t="s">
        <v>93</v>
      </c>
      <c r="E15" s="210"/>
      <c r="F15" s="107" t="s">
        <v>57</v>
      </c>
      <c r="G15" s="107"/>
      <c r="H15" s="107"/>
      <c r="I15" s="107"/>
      <c r="J15" s="107"/>
      <c r="K15" s="107">
        <v>10</v>
      </c>
      <c r="L15" s="107"/>
      <c r="M15" s="107"/>
      <c r="N15" s="107"/>
      <c r="O15" s="183"/>
      <c r="P15" s="176">
        <v>10</v>
      </c>
    </row>
    <row r="16" spans="1:16" x14ac:dyDescent="0.2">
      <c r="A16" s="215">
        <v>55</v>
      </c>
      <c r="B16" s="87" t="s">
        <v>91</v>
      </c>
      <c r="C16" s="91" t="s">
        <v>16</v>
      </c>
      <c r="D16" s="232" t="s">
        <v>132</v>
      </c>
      <c r="E16" s="250"/>
      <c r="F16" s="90" t="s">
        <v>58</v>
      </c>
      <c r="G16" s="91"/>
      <c r="H16" s="91">
        <v>7</v>
      </c>
      <c r="I16" s="91"/>
      <c r="J16" s="91"/>
      <c r="K16" s="91"/>
      <c r="L16" s="91"/>
      <c r="M16" s="91"/>
      <c r="N16" s="91"/>
      <c r="O16" s="217"/>
      <c r="P16" s="176">
        <v>4</v>
      </c>
    </row>
    <row r="17" spans="1:16" x14ac:dyDescent="0.2">
      <c r="A17" s="184">
        <v>112</v>
      </c>
      <c r="B17" s="43" t="s">
        <v>94</v>
      </c>
      <c r="C17" s="46" t="s">
        <v>39</v>
      </c>
      <c r="D17" s="185" t="s">
        <v>95</v>
      </c>
      <c r="E17" s="252" t="s">
        <v>182</v>
      </c>
      <c r="F17" s="46" t="s">
        <v>96</v>
      </c>
      <c r="G17" s="46"/>
      <c r="H17" s="46"/>
      <c r="I17" s="46"/>
      <c r="J17" s="46"/>
      <c r="K17" s="46"/>
      <c r="L17" s="46">
        <v>10</v>
      </c>
      <c r="M17" s="46"/>
      <c r="N17" s="46"/>
      <c r="O17" s="186"/>
      <c r="P17" s="176">
        <v>10</v>
      </c>
    </row>
    <row r="18" spans="1:16" x14ac:dyDescent="0.2">
      <c r="A18" s="188">
        <v>26</v>
      </c>
      <c r="B18" s="142" t="s">
        <v>97</v>
      </c>
      <c r="C18" s="143" t="s">
        <v>40</v>
      </c>
      <c r="D18" s="189" t="s">
        <v>98</v>
      </c>
      <c r="E18" s="253" t="s">
        <v>182</v>
      </c>
      <c r="F18" s="143" t="s">
        <v>99</v>
      </c>
      <c r="G18" s="143"/>
      <c r="H18" s="143"/>
      <c r="I18" s="143"/>
      <c r="J18" s="143"/>
      <c r="K18" s="143"/>
      <c r="L18" s="143"/>
      <c r="M18" s="143">
        <v>10</v>
      </c>
      <c r="N18" s="143"/>
      <c r="O18" s="190"/>
      <c r="P18" s="176">
        <v>10</v>
      </c>
    </row>
    <row r="19" spans="1:16" x14ac:dyDescent="0.2">
      <c r="A19" s="180">
        <v>41</v>
      </c>
      <c r="B19" s="41" t="s">
        <v>100</v>
      </c>
      <c r="C19" s="44" t="s">
        <v>13</v>
      </c>
      <c r="D19" s="65" t="s">
        <v>101</v>
      </c>
      <c r="E19" s="209"/>
      <c r="F19" s="44" t="s">
        <v>102</v>
      </c>
      <c r="G19" s="44"/>
      <c r="H19" s="44"/>
      <c r="I19" s="44"/>
      <c r="J19" s="44">
        <v>6</v>
      </c>
      <c r="K19" s="44"/>
      <c r="L19" s="44"/>
      <c r="M19" s="44"/>
      <c r="N19" s="44"/>
      <c r="O19" s="181"/>
      <c r="P19" s="176">
        <v>6</v>
      </c>
    </row>
    <row r="20" spans="1:16" x14ac:dyDescent="0.2">
      <c r="A20" s="180">
        <v>146</v>
      </c>
      <c r="B20" s="41" t="s">
        <v>103</v>
      </c>
      <c r="C20" s="44" t="s">
        <v>13</v>
      </c>
      <c r="D20" s="65" t="s">
        <v>104</v>
      </c>
      <c r="E20" s="209"/>
      <c r="F20" s="44" t="s">
        <v>105</v>
      </c>
      <c r="G20" s="44"/>
      <c r="H20" s="44"/>
      <c r="I20" s="44"/>
      <c r="J20" s="44">
        <v>5</v>
      </c>
      <c r="K20" s="44"/>
      <c r="L20" s="44"/>
      <c r="M20" s="44"/>
      <c r="N20" s="44"/>
      <c r="O20" s="181"/>
      <c r="P20" s="176">
        <v>5</v>
      </c>
    </row>
    <row r="21" spans="1:16" x14ac:dyDescent="0.2">
      <c r="A21" s="184">
        <v>141</v>
      </c>
      <c r="B21" s="43" t="s">
        <v>106</v>
      </c>
      <c r="C21" s="46" t="s">
        <v>39</v>
      </c>
      <c r="D21" s="187" t="s">
        <v>107</v>
      </c>
      <c r="E21" s="211"/>
      <c r="F21" s="46" t="s">
        <v>96</v>
      </c>
      <c r="G21" s="46"/>
      <c r="H21" s="46"/>
      <c r="I21" s="46"/>
      <c r="J21" s="46"/>
      <c r="K21" s="46"/>
      <c r="L21" s="46">
        <v>7</v>
      </c>
      <c r="M21" s="46"/>
      <c r="N21" s="46"/>
      <c r="O21" s="186"/>
      <c r="P21" s="176">
        <v>7</v>
      </c>
    </row>
    <row r="22" spans="1:16" x14ac:dyDescent="0.2">
      <c r="A22" s="184">
        <v>70</v>
      </c>
      <c r="B22" s="43" t="s">
        <v>108</v>
      </c>
      <c r="C22" s="46" t="s">
        <v>39</v>
      </c>
      <c r="D22" s="187" t="s">
        <v>109</v>
      </c>
      <c r="E22" s="211"/>
      <c r="F22" s="46" t="s">
        <v>96</v>
      </c>
      <c r="G22" s="46"/>
      <c r="H22" s="46"/>
      <c r="I22" s="46"/>
      <c r="J22" s="46"/>
      <c r="K22" s="46"/>
      <c r="L22" s="46">
        <v>6</v>
      </c>
      <c r="M22" s="46"/>
      <c r="N22" s="46"/>
      <c r="O22" s="186"/>
      <c r="P22" s="176">
        <v>6</v>
      </c>
    </row>
    <row r="23" spans="1:16" x14ac:dyDescent="0.2">
      <c r="A23" s="191">
        <v>167</v>
      </c>
      <c r="B23" s="66" t="s">
        <v>110</v>
      </c>
      <c r="C23" s="67" t="s">
        <v>6</v>
      </c>
      <c r="D23" s="192" t="s">
        <v>111</v>
      </c>
      <c r="E23" s="213"/>
      <c r="F23" s="67" t="s">
        <v>96</v>
      </c>
      <c r="G23" s="67"/>
      <c r="H23" s="67"/>
      <c r="I23" s="67"/>
      <c r="J23" s="67"/>
      <c r="K23" s="67"/>
      <c r="L23" s="67"/>
      <c r="M23" s="67"/>
      <c r="N23" s="67">
        <v>10</v>
      </c>
      <c r="O23" s="193"/>
      <c r="P23" s="176">
        <v>10</v>
      </c>
    </row>
    <row r="24" spans="1:16" x14ac:dyDescent="0.2">
      <c r="A24" s="184">
        <v>205</v>
      </c>
      <c r="B24" s="43" t="s">
        <v>112</v>
      </c>
      <c r="C24" s="46" t="s">
        <v>39</v>
      </c>
      <c r="D24" s="187" t="s">
        <v>113</v>
      </c>
      <c r="E24" s="211"/>
      <c r="F24" s="46" t="s">
        <v>96</v>
      </c>
      <c r="G24" s="46"/>
      <c r="H24" s="46"/>
      <c r="I24" s="46"/>
      <c r="J24" s="46"/>
      <c r="K24" s="46"/>
      <c r="L24" s="46">
        <v>5</v>
      </c>
      <c r="M24" s="46"/>
      <c r="N24" s="46"/>
      <c r="O24" s="186"/>
      <c r="P24" s="176">
        <v>5</v>
      </c>
    </row>
    <row r="25" spans="1:16" x14ac:dyDescent="0.2">
      <c r="A25" s="182">
        <v>111</v>
      </c>
      <c r="B25" s="141" t="s">
        <v>114</v>
      </c>
      <c r="C25" s="107" t="s">
        <v>5</v>
      </c>
      <c r="D25" s="195" t="s">
        <v>115</v>
      </c>
      <c r="E25" s="210"/>
      <c r="F25" s="107" t="s">
        <v>105</v>
      </c>
      <c r="G25" s="107"/>
      <c r="H25" s="107"/>
      <c r="I25" s="107"/>
      <c r="J25" s="107"/>
      <c r="K25" s="107">
        <v>7</v>
      </c>
      <c r="L25" s="107"/>
      <c r="M25" s="107"/>
      <c r="N25" s="107"/>
      <c r="O25" s="183"/>
      <c r="P25" s="176">
        <v>4</v>
      </c>
    </row>
    <row r="26" spans="1:16" x14ac:dyDescent="0.2">
      <c r="A26" s="194">
        <v>15</v>
      </c>
      <c r="B26" s="5" t="s">
        <v>116</v>
      </c>
      <c r="C26" s="12" t="s">
        <v>56</v>
      </c>
      <c r="D26" s="7" t="s">
        <v>117</v>
      </c>
      <c r="E26" s="208"/>
      <c r="F26" s="12" t="s">
        <v>78</v>
      </c>
      <c r="G26" s="12"/>
      <c r="H26" s="12"/>
      <c r="I26" s="12"/>
      <c r="J26" s="12"/>
      <c r="K26" s="12"/>
      <c r="L26" s="12"/>
      <c r="M26" s="12"/>
      <c r="N26" s="12"/>
      <c r="O26" s="179"/>
      <c r="P26" s="176">
        <v>0</v>
      </c>
    </row>
    <row r="27" spans="1:16" x14ac:dyDescent="0.2">
      <c r="A27" s="184">
        <v>74</v>
      </c>
      <c r="B27" s="43" t="s">
        <v>118</v>
      </c>
      <c r="C27" s="46" t="s">
        <v>39</v>
      </c>
      <c r="D27" s="187" t="s">
        <v>119</v>
      </c>
      <c r="E27" s="211"/>
      <c r="F27" s="46" t="s">
        <v>105</v>
      </c>
      <c r="G27" s="46"/>
      <c r="H27" s="46"/>
      <c r="I27" s="46"/>
      <c r="J27" s="46"/>
      <c r="K27" s="46"/>
      <c r="L27" s="46">
        <v>4</v>
      </c>
      <c r="M27" s="46"/>
      <c r="N27" s="46"/>
      <c r="O27" s="186"/>
      <c r="P27" s="176">
        <v>4</v>
      </c>
    </row>
    <row r="28" spans="1:16" x14ac:dyDescent="0.2">
      <c r="A28" s="188">
        <v>80</v>
      </c>
      <c r="B28" s="142" t="s">
        <v>120</v>
      </c>
      <c r="C28" s="143" t="s">
        <v>40</v>
      </c>
      <c r="D28" s="196" t="s">
        <v>121</v>
      </c>
      <c r="E28" s="212"/>
      <c r="F28" s="143" t="s">
        <v>60</v>
      </c>
      <c r="G28" s="143"/>
      <c r="H28" s="143"/>
      <c r="I28" s="143"/>
      <c r="J28" s="143"/>
      <c r="K28" s="143"/>
      <c r="L28" s="143"/>
      <c r="M28" s="143">
        <v>7</v>
      </c>
      <c r="N28" s="143"/>
      <c r="O28" s="190"/>
      <c r="P28" s="176">
        <v>7</v>
      </c>
    </row>
    <row r="29" spans="1:16" x14ac:dyDescent="0.2">
      <c r="A29" s="191">
        <v>77</v>
      </c>
      <c r="B29" s="66" t="s">
        <v>122</v>
      </c>
      <c r="C29" s="67" t="s">
        <v>6</v>
      </c>
      <c r="D29" s="192" t="s">
        <v>123</v>
      </c>
      <c r="E29" s="213"/>
      <c r="F29" s="67" t="s">
        <v>96</v>
      </c>
      <c r="G29" s="67"/>
      <c r="H29" s="67"/>
      <c r="I29" s="67"/>
      <c r="J29" s="67"/>
      <c r="K29" s="67"/>
      <c r="L29" s="67"/>
      <c r="M29" s="67"/>
      <c r="N29" s="67">
        <v>7</v>
      </c>
      <c r="O29" s="193"/>
      <c r="P29" s="176">
        <v>7</v>
      </c>
    </row>
    <row r="30" spans="1:16" x14ac:dyDescent="0.2">
      <c r="A30" s="178">
        <v>60</v>
      </c>
      <c r="B30" s="1" t="s">
        <v>124</v>
      </c>
      <c r="C30" s="8" t="s">
        <v>56</v>
      </c>
      <c r="D30" s="17" t="s">
        <v>125</v>
      </c>
      <c r="E30" s="206"/>
      <c r="F30" s="8" t="s">
        <v>102</v>
      </c>
      <c r="G30" s="12"/>
      <c r="H30" s="12"/>
      <c r="I30" s="12"/>
      <c r="J30" s="12"/>
      <c r="K30" s="12"/>
      <c r="L30" s="12"/>
      <c r="M30" s="12"/>
      <c r="N30" s="12"/>
      <c r="O30" s="179"/>
      <c r="P30" s="176">
        <v>0</v>
      </c>
    </row>
    <row r="31" spans="1:16" x14ac:dyDescent="0.2">
      <c r="A31" s="178">
        <v>19</v>
      </c>
      <c r="B31" s="1" t="s">
        <v>126</v>
      </c>
      <c r="C31" s="8" t="s">
        <v>56</v>
      </c>
      <c r="D31" s="233" t="s">
        <v>133</v>
      </c>
      <c r="E31" s="206"/>
      <c r="F31" s="20" t="s">
        <v>134</v>
      </c>
      <c r="G31" s="12"/>
      <c r="H31" s="12"/>
      <c r="I31" s="12"/>
      <c r="J31" s="12"/>
      <c r="K31" s="12"/>
      <c r="L31" s="12"/>
      <c r="M31" s="12"/>
      <c r="N31" s="12"/>
      <c r="O31" s="179"/>
      <c r="P31" s="176">
        <v>0</v>
      </c>
    </row>
    <row r="32" spans="1:16" ht="13.5" thickBot="1" x14ac:dyDescent="0.25">
      <c r="A32" s="225">
        <v>90</v>
      </c>
      <c r="B32" s="226" t="s">
        <v>127</v>
      </c>
      <c r="C32" s="227" t="s">
        <v>13</v>
      </c>
      <c r="D32" s="228" t="s">
        <v>128</v>
      </c>
      <c r="E32" s="254"/>
      <c r="F32" s="227" t="s">
        <v>129</v>
      </c>
      <c r="G32" s="227"/>
      <c r="H32" s="227"/>
      <c r="I32" s="227"/>
      <c r="J32" s="227">
        <v>4</v>
      </c>
      <c r="K32" s="227"/>
      <c r="L32" s="227"/>
      <c r="M32" s="227"/>
      <c r="N32" s="227"/>
      <c r="O32" s="229"/>
      <c r="P32" s="197">
        <v>3</v>
      </c>
    </row>
    <row r="33" spans="2:16" x14ac:dyDescent="0.2">
      <c r="F33" s="200" t="s">
        <v>61</v>
      </c>
      <c r="G33" s="201">
        <f t="shared" ref="G33:P33" si="0">COUNTA(G2:G32)</f>
        <v>2</v>
      </c>
      <c r="H33" s="201">
        <f t="shared" si="0"/>
        <v>2</v>
      </c>
      <c r="I33" s="201">
        <f t="shared" si="0"/>
        <v>4</v>
      </c>
      <c r="J33" s="201">
        <f t="shared" si="0"/>
        <v>5</v>
      </c>
      <c r="K33" s="201">
        <f t="shared" si="0"/>
        <v>2</v>
      </c>
      <c r="L33" s="201">
        <f t="shared" si="0"/>
        <v>5</v>
      </c>
      <c r="M33" s="201">
        <f t="shared" si="0"/>
        <v>2</v>
      </c>
      <c r="N33" s="201">
        <f t="shared" si="0"/>
        <v>2</v>
      </c>
      <c r="O33" s="201">
        <f t="shared" si="0"/>
        <v>0</v>
      </c>
      <c r="P33" s="201">
        <f t="shared" si="0"/>
        <v>31</v>
      </c>
    </row>
    <row r="35" spans="2:16" x14ac:dyDescent="0.2">
      <c r="B35" s="202"/>
      <c r="C35" s="203"/>
    </row>
    <row r="37" spans="2:16" ht="15" x14ac:dyDescent="0.2">
      <c r="D37" s="230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P1" sqref="P1"/>
    </sheetView>
  </sheetViews>
  <sheetFormatPr defaultColWidth="9.140625" defaultRowHeight="12.75" x14ac:dyDescent="0.2"/>
  <cols>
    <col min="1" max="1" width="9.140625" style="198"/>
    <col min="2" max="2" width="20.85546875" style="214" bestFit="1" customWidth="1"/>
    <col min="3" max="3" width="9.140625" style="199"/>
    <col min="4" max="4" width="11.28515625" style="199" bestFit="1" customWidth="1"/>
    <col min="5" max="5" width="21.5703125" style="199" customWidth="1"/>
    <col min="6" max="6" width="10" style="199" bestFit="1" customWidth="1"/>
    <col min="7" max="16384" width="9.140625" style="199"/>
  </cols>
  <sheetData>
    <row r="1" spans="1:16" ht="13.5" thickBot="1" x14ac:dyDescent="0.25">
      <c r="A1" s="160" t="s">
        <v>52</v>
      </c>
      <c r="B1" s="161" t="s">
        <v>1</v>
      </c>
      <c r="C1" s="162" t="s">
        <v>2</v>
      </c>
      <c r="D1" s="163" t="s">
        <v>53</v>
      </c>
      <c r="E1" s="164"/>
      <c r="F1" s="164" t="s">
        <v>54</v>
      </c>
      <c r="G1" s="165" t="s">
        <v>17</v>
      </c>
      <c r="H1" s="166" t="s">
        <v>16</v>
      </c>
      <c r="I1" s="167" t="s">
        <v>34</v>
      </c>
      <c r="J1" s="168" t="s">
        <v>13</v>
      </c>
      <c r="K1" s="169" t="s">
        <v>5</v>
      </c>
      <c r="L1" s="170" t="s">
        <v>39</v>
      </c>
      <c r="M1" s="171" t="s">
        <v>40</v>
      </c>
      <c r="N1" s="172" t="s">
        <v>6</v>
      </c>
      <c r="O1" s="173" t="s">
        <v>4</v>
      </c>
      <c r="P1" s="174" t="s">
        <v>55</v>
      </c>
    </row>
    <row r="2" spans="1:16" x14ac:dyDescent="0.2">
      <c r="A2" s="266">
        <v>6</v>
      </c>
      <c r="B2" s="262" t="s">
        <v>183</v>
      </c>
      <c r="C2" s="255" t="s">
        <v>34</v>
      </c>
      <c r="D2" s="267" t="s">
        <v>184</v>
      </c>
      <c r="E2" s="261" t="s">
        <v>239</v>
      </c>
      <c r="F2" s="255" t="s">
        <v>185</v>
      </c>
      <c r="G2" s="255"/>
      <c r="H2" s="255"/>
      <c r="I2" s="255">
        <v>10</v>
      </c>
      <c r="J2" s="255"/>
      <c r="K2" s="255"/>
      <c r="L2" s="255"/>
      <c r="M2" s="255"/>
      <c r="N2" s="255"/>
      <c r="O2" s="256"/>
      <c r="P2" s="175">
        <v>10</v>
      </c>
    </row>
    <row r="3" spans="1:16" x14ac:dyDescent="0.2">
      <c r="A3" s="178">
        <v>76</v>
      </c>
      <c r="B3" s="206" t="s">
        <v>186</v>
      </c>
      <c r="C3" s="8" t="s">
        <v>187</v>
      </c>
      <c r="D3" s="17" t="s">
        <v>188</v>
      </c>
      <c r="E3" s="8"/>
      <c r="F3" s="8" t="s">
        <v>189</v>
      </c>
      <c r="G3" s="12"/>
      <c r="H3" s="12"/>
      <c r="I3" s="12"/>
      <c r="J3" s="12"/>
      <c r="K3" s="12"/>
      <c r="L3" s="12"/>
      <c r="M3" s="12"/>
      <c r="N3" s="12"/>
      <c r="O3" s="179"/>
      <c r="P3" s="176">
        <v>0</v>
      </c>
    </row>
    <row r="4" spans="1:16" x14ac:dyDescent="0.2">
      <c r="A4" s="178">
        <v>24</v>
      </c>
      <c r="B4" s="206" t="s">
        <v>190</v>
      </c>
      <c r="C4" s="8" t="s">
        <v>56</v>
      </c>
      <c r="D4" s="17" t="s">
        <v>191</v>
      </c>
      <c r="E4" s="8"/>
      <c r="F4" s="8" t="s">
        <v>88</v>
      </c>
      <c r="G4" s="12"/>
      <c r="H4" s="12"/>
      <c r="I4" s="12"/>
      <c r="J4" s="12"/>
      <c r="K4" s="12"/>
      <c r="L4" s="12"/>
      <c r="M4" s="12"/>
      <c r="N4" s="12"/>
      <c r="O4" s="179"/>
      <c r="P4" s="176">
        <v>0</v>
      </c>
    </row>
    <row r="5" spans="1:16" x14ac:dyDescent="0.2">
      <c r="A5" s="177">
        <v>46</v>
      </c>
      <c r="B5" s="207" t="s">
        <v>192</v>
      </c>
      <c r="C5" s="45" t="s">
        <v>34</v>
      </c>
      <c r="D5" s="52" t="s">
        <v>193</v>
      </c>
      <c r="E5" s="45"/>
      <c r="F5" s="45" t="s">
        <v>194</v>
      </c>
      <c r="G5" s="45"/>
      <c r="H5" s="45"/>
      <c r="I5" s="45">
        <v>7</v>
      </c>
      <c r="J5" s="45"/>
      <c r="K5" s="45"/>
      <c r="L5" s="45"/>
      <c r="M5" s="45"/>
      <c r="N5" s="45"/>
      <c r="O5" s="82"/>
      <c r="P5" s="176">
        <v>7</v>
      </c>
    </row>
    <row r="6" spans="1:16" x14ac:dyDescent="0.2">
      <c r="A6" s="177">
        <v>92</v>
      </c>
      <c r="B6" s="207" t="s">
        <v>195</v>
      </c>
      <c r="C6" s="45" t="s">
        <v>34</v>
      </c>
      <c r="D6" s="52" t="s">
        <v>196</v>
      </c>
      <c r="E6" s="45"/>
      <c r="F6" s="45" t="s">
        <v>189</v>
      </c>
      <c r="G6" s="45"/>
      <c r="H6" s="45"/>
      <c r="I6" s="45">
        <v>6</v>
      </c>
      <c r="J6" s="45"/>
      <c r="K6" s="45"/>
      <c r="L6" s="45"/>
      <c r="M6" s="45"/>
      <c r="N6" s="45"/>
      <c r="O6" s="82"/>
      <c r="P6" s="176">
        <v>6</v>
      </c>
    </row>
    <row r="7" spans="1:16" x14ac:dyDescent="0.2">
      <c r="A7" s="268">
        <v>79</v>
      </c>
      <c r="B7" s="263" t="s">
        <v>197</v>
      </c>
      <c r="C7" s="257" t="s">
        <v>13</v>
      </c>
      <c r="D7" s="269" t="s">
        <v>198</v>
      </c>
      <c r="E7" s="257"/>
      <c r="F7" s="257" t="s">
        <v>60</v>
      </c>
      <c r="G7" s="257"/>
      <c r="H7" s="257"/>
      <c r="I7" s="257"/>
      <c r="J7" s="257">
        <v>10</v>
      </c>
      <c r="K7" s="257"/>
      <c r="L7" s="257"/>
      <c r="M7" s="257"/>
      <c r="N7" s="257"/>
      <c r="O7" s="258"/>
      <c r="P7" s="176">
        <v>10</v>
      </c>
    </row>
    <row r="8" spans="1:16" x14ac:dyDescent="0.2">
      <c r="A8" s="215">
        <v>555</v>
      </c>
      <c r="B8" s="250" t="s">
        <v>199</v>
      </c>
      <c r="C8" s="91" t="s">
        <v>16</v>
      </c>
      <c r="D8" s="216" t="s">
        <v>200</v>
      </c>
      <c r="E8" s="91"/>
      <c r="F8" s="91" t="s">
        <v>99</v>
      </c>
      <c r="G8" s="91"/>
      <c r="H8" s="91">
        <v>10</v>
      </c>
      <c r="I8" s="91"/>
      <c r="J8" s="91"/>
      <c r="K8" s="91"/>
      <c r="L8" s="91"/>
      <c r="M8" s="91"/>
      <c r="N8" s="91"/>
      <c r="O8" s="217"/>
      <c r="P8" s="176">
        <v>5</v>
      </c>
    </row>
    <row r="9" spans="1:16" x14ac:dyDescent="0.2">
      <c r="A9" s="268">
        <v>21</v>
      </c>
      <c r="B9" s="263" t="s">
        <v>201</v>
      </c>
      <c r="C9" s="257" t="s">
        <v>13</v>
      </c>
      <c r="D9" s="269" t="s">
        <v>202</v>
      </c>
      <c r="E9" s="257"/>
      <c r="F9" s="257" t="s">
        <v>203</v>
      </c>
      <c r="G9" s="257"/>
      <c r="H9" s="257"/>
      <c r="I9" s="257"/>
      <c r="J9" s="257">
        <v>7</v>
      </c>
      <c r="K9" s="257"/>
      <c r="L9" s="257"/>
      <c r="M9" s="257"/>
      <c r="N9" s="257"/>
      <c r="O9" s="258"/>
      <c r="P9" s="176">
        <v>7</v>
      </c>
    </row>
    <row r="10" spans="1:16" x14ac:dyDescent="0.2">
      <c r="A10" s="178">
        <v>19</v>
      </c>
      <c r="B10" s="206" t="s">
        <v>204</v>
      </c>
      <c r="C10" s="8" t="s">
        <v>56</v>
      </c>
      <c r="D10" s="17" t="s">
        <v>205</v>
      </c>
      <c r="E10" s="8"/>
      <c r="F10" s="8" t="s">
        <v>96</v>
      </c>
      <c r="G10" s="12"/>
      <c r="H10" s="12"/>
      <c r="I10" s="12"/>
      <c r="J10" s="12"/>
      <c r="K10" s="12"/>
      <c r="L10" s="12"/>
      <c r="M10" s="12"/>
      <c r="N10" s="12"/>
      <c r="O10" s="179"/>
      <c r="P10" s="176">
        <v>0</v>
      </c>
    </row>
    <row r="11" spans="1:16" x14ac:dyDescent="0.2">
      <c r="A11" s="222">
        <v>89</v>
      </c>
      <c r="B11" s="251" t="s">
        <v>206</v>
      </c>
      <c r="C11" s="69" t="s">
        <v>17</v>
      </c>
      <c r="D11" s="223" t="s">
        <v>207</v>
      </c>
      <c r="E11" s="69"/>
      <c r="F11" s="69" t="s">
        <v>99</v>
      </c>
      <c r="G11" s="69">
        <v>10</v>
      </c>
      <c r="H11" s="69"/>
      <c r="I11" s="69"/>
      <c r="J11" s="69"/>
      <c r="K11" s="69"/>
      <c r="L11" s="69"/>
      <c r="M11" s="69"/>
      <c r="N11" s="69"/>
      <c r="O11" s="224"/>
      <c r="P11" s="176">
        <v>4</v>
      </c>
    </row>
    <row r="12" spans="1:16" x14ac:dyDescent="0.2">
      <c r="A12" s="178">
        <v>124</v>
      </c>
      <c r="B12" s="206" t="s">
        <v>208</v>
      </c>
      <c r="C12" s="8" t="s">
        <v>56</v>
      </c>
      <c r="D12" s="17" t="s">
        <v>209</v>
      </c>
      <c r="E12" s="8"/>
      <c r="F12" s="8" t="s">
        <v>60</v>
      </c>
      <c r="G12" s="12"/>
      <c r="H12" s="12"/>
      <c r="I12" s="12"/>
      <c r="J12" s="12"/>
      <c r="K12" s="12"/>
      <c r="L12" s="12"/>
      <c r="M12" s="12"/>
      <c r="N12" s="12"/>
      <c r="O12" s="179"/>
      <c r="P12" s="176">
        <v>0</v>
      </c>
    </row>
    <row r="13" spans="1:16" x14ac:dyDescent="0.2">
      <c r="A13" s="182">
        <v>50</v>
      </c>
      <c r="B13" s="210" t="s">
        <v>210</v>
      </c>
      <c r="C13" s="107" t="s">
        <v>5</v>
      </c>
      <c r="D13" s="195" t="s">
        <v>211</v>
      </c>
      <c r="E13" s="107"/>
      <c r="F13" s="107" t="s">
        <v>58</v>
      </c>
      <c r="G13" s="107"/>
      <c r="H13" s="107"/>
      <c r="I13" s="107"/>
      <c r="J13" s="107"/>
      <c r="K13" s="107">
        <v>10</v>
      </c>
      <c r="L13" s="107"/>
      <c r="M13" s="107"/>
      <c r="N13" s="107"/>
      <c r="O13" s="183"/>
      <c r="P13" s="176">
        <v>10</v>
      </c>
    </row>
    <row r="14" spans="1:16" x14ac:dyDescent="0.2">
      <c r="A14" s="188">
        <v>26</v>
      </c>
      <c r="B14" s="212" t="s">
        <v>212</v>
      </c>
      <c r="C14" s="143" t="s">
        <v>40</v>
      </c>
      <c r="D14" s="196" t="s">
        <v>213</v>
      </c>
      <c r="E14" s="143"/>
      <c r="F14" s="143" t="s">
        <v>185</v>
      </c>
      <c r="G14" s="143"/>
      <c r="H14" s="143"/>
      <c r="I14" s="143"/>
      <c r="J14" s="143"/>
      <c r="K14" s="143"/>
      <c r="L14" s="143"/>
      <c r="M14" s="143">
        <v>10</v>
      </c>
      <c r="N14" s="143"/>
      <c r="O14" s="190"/>
      <c r="P14" s="176">
        <v>10</v>
      </c>
    </row>
    <row r="15" spans="1:16" x14ac:dyDescent="0.2">
      <c r="A15" s="182">
        <v>38</v>
      </c>
      <c r="B15" s="210" t="s">
        <v>214</v>
      </c>
      <c r="C15" s="107" t="s">
        <v>5</v>
      </c>
      <c r="D15" s="195" t="s">
        <v>215</v>
      </c>
      <c r="E15" s="107"/>
      <c r="F15" s="107" t="s">
        <v>134</v>
      </c>
      <c r="G15" s="107"/>
      <c r="H15" s="107"/>
      <c r="I15" s="107"/>
      <c r="J15" s="107"/>
      <c r="K15" s="107">
        <v>7</v>
      </c>
      <c r="L15" s="107"/>
      <c r="M15" s="107"/>
      <c r="N15" s="107"/>
      <c r="O15" s="183"/>
      <c r="P15" s="176">
        <v>7</v>
      </c>
    </row>
    <row r="16" spans="1:16" x14ac:dyDescent="0.2">
      <c r="A16" s="184">
        <v>62</v>
      </c>
      <c r="B16" s="211" t="s">
        <v>216</v>
      </c>
      <c r="C16" s="46" t="s">
        <v>39</v>
      </c>
      <c r="D16" s="187" t="s">
        <v>217</v>
      </c>
      <c r="E16" s="46"/>
      <c r="F16" s="46" t="s">
        <v>189</v>
      </c>
      <c r="G16" s="46"/>
      <c r="H16" s="46"/>
      <c r="I16" s="46"/>
      <c r="J16" s="46"/>
      <c r="K16" s="46"/>
      <c r="L16" s="46">
        <v>10</v>
      </c>
      <c r="M16" s="46"/>
      <c r="N16" s="46"/>
      <c r="O16" s="186"/>
      <c r="P16" s="176">
        <v>7</v>
      </c>
    </row>
    <row r="17" spans="1:16" x14ac:dyDescent="0.2">
      <c r="A17" s="268">
        <v>242</v>
      </c>
      <c r="B17" s="263" t="s">
        <v>218</v>
      </c>
      <c r="C17" s="257" t="s">
        <v>13</v>
      </c>
      <c r="D17" s="269" t="s">
        <v>219</v>
      </c>
      <c r="E17" s="257"/>
      <c r="F17" s="257" t="s">
        <v>203</v>
      </c>
      <c r="G17" s="257"/>
      <c r="H17" s="257"/>
      <c r="I17" s="257"/>
      <c r="J17" s="257">
        <v>6</v>
      </c>
      <c r="K17" s="257"/>
      <c r="L17" s="257"/>
      <c r="M17" s="257"/>
      <c r="N17" s="257"/>
      <c r="O17" s="258"/>
      <c r="P17" s="176">
        <v>6</v>
      </c>
    </row>
    <row r="18" spans="1:16" x14ac:dyDescent="0.2">
      <c r="A18" s="184">
        <v>119</v>
      </c>
      <c r="B18" s="211" t="s">
        <v>220</v>
      </c>
      <c r="C18" s="46" t="s">
        <v>39</v>
      </c>
      <c r="D18" s="187" t="s">
        <v>221</v>
      </c>
      <c r="E18" s="46"/>
      <c r="F18" s="46" t="s">
        <v>222</v>
      </c>
      <c r="G18" s="46"/>
      <c r="H18" s="46"/>
      <c r="I18" s="46"/>
      <c r="J18" s="46"/>
      <c r="K18" s="46"/>
      <c r="L18" s="46">
        <v>7</v>
      </c>
      <c r="M18" s="46"/>
      <c r="N18" s="46"/>
      <c r="O18" s="186"/>
      <c r="P18" s="176">
        <v>7</v>
      </c>
    </row>
    <row r="19" spans="1:16" x14ac:dyDescent="0.2">
      <c r="A19" s="184">
        <v>141</v>
      </c>
      <c r="B19" s="211" t="s">
        <v>223</v>
      </c>
      <c r="C19" s="46" t="s">
        <v>39</v>
      </c>
      <c r="D19" s="187" t="s">
        <v>224</v>
      </c>
      <c r="E19" s="46"/>
      <c r="F19" s="46" t="s">
        <v>105</v>
      </c>
      <c r="G19" s="46"/>
      <c r="H19" s="46"/>
      <c r="I19" s="46"/>
      <c r="J19" s="46"/>
      <c r="K19" s="46"/>
      <c r="L19" s="46">
        <v>6</v>
      </c>
      <c r="M19" s="46"/>
      <c r="N19" s="46"/>
      <c r="O19" s="186"/>
      <c r="P19" s="176">
        <v>6</v>
      </c>
    </row>
    <row r="20" spans="1:16" x14ac:dyDescent="0.2">
      <c r="A20" s="184">
        <v>205</v>
      </c>
      <c r="B20" s="211" t="s">
        <v>225</v>
      </c>
      <c r="C20" s="46" t="s">
        <v>39</v>
      </c>
      <c r="D20" s="187" t="s">
        <v>226</v>
      </c>
      <c r="E20" s="46"/>
      <c r="F20" s="46" t="s">
        <v>96</v>
      </c>
      <c r="G20" s="46"/>
      <c r="H20" s="46"/>
      <c r="I20" s="46"/>
      <c r="J20" s="46"/>
      <c r="K20" s="46"/>
      <c r="L20" s="46">
        <v>5</v>
      </c>
      <c r="M20" s="46"/>
      <c r="N20" s="46"/>
      <c r="O20" s="186"/>
      <c r="P20" s="176">
        <v>5</v>
      </c>
    </row>
    <row r="21" spans="1:16" x14ac:dyDescent="0.2">
      <c r="A21" s="191">
        <v>77</v>
      </c>
      <c r="B21" s="213" t="s">
        <v>227</v>
      </c>
      <c r="C21" s="67" t="s">
        <v>6</v>
      </c>
      <c r="D21" s="192" t="s">
        <v>228</v>
      </c>
      <c r="E21" s="67"/>
      <c r="F21" s="67" t="s">
        <v>229</v>
      </c>
      <c r="G21" s="67"/>
      <c r="H21" s="67"/>
      <c r="I21" s="67"/>
      <c r="J21" s="67"/>
      <c r="K21" s="67"/>
      <c r="L21" s="67"/>
      <c r="M21" s="67"/>
      <c r="N21" s="67">
        <v>10</v>
      </c>
      <c r="O21" s="193"/>
      <c r="P21" s="176">
        <v>10</v>
      </c>
    </row>
    <row r="22" spans="1:16" x14ac:dyDescent="0.2">
      <c r="A22" s="178">
        <v>28</v>
      </c>
      <c r="B22" s="206" t="s">
        <v>230</v>
      </c>
      <c r="C22" s="8" t="s">
        <v>56</v>
      </c>
      <c r="D22" s="17" t="s">
        <v>231</v>
      </c>
      <c r="E22" s="8"/>
      <c r="F22" s="8" t="s">
        <v>185</v>
      </c>
      <c r="G22" s="12"/>
      <c r="H22" s="12"/>
      <c r="I22" s="12"/>
      <c r="J22" s="12"/>
      <c r="K22" s="12"/>
      <c r="L22" s="12"/>
      <c r="M22" s="12"/>
      <c r="N22" s="12"/>
      <c r="O22" s="179"/>
      <c r="P22" s="176">
        <v>0</v>
      </c>
    </row>
    <row r="23" spans="1:16" x14ac:dyDescent="0.2">
      <c r="A23" s="178">
        <v>29</v>
      </c>
      <c r="B23" s="206" t="s">
        <v>232</v>
      </c>
      <c r="C23" s="8" t="s">
        <v>56</v>
      </c>
      <c r="D23" s="17" t="s">
        <v>233</v>
      </c>
      <c r="E23" s="8"/>
      <c r="F23" s="8" t="s">
        <v>203</v>
      </c>
      <c r="G23" s="12"/>
      <c r="H23" s="12"/>
      <c r="I23" s="12"/>
      <c r="J23" s="12"/>
      <c r="K23" s="12"/>
      <c r="L23" s="12"/>
      <c r="M23" s="12"/>
      <c r="N23" s="12"/>
      <c r="O23" s="179"/>
      <c r="P23" s="176">
        <v>0</v>
      </c>
    </row>
    <row r="24" spans="1:16" x14ac:dyDescent="0.2">
      <c r="A24" s="178">
        <v>128</v>
      </c>
      <c r="B24" s="206" t="s">
        <v>234</v>
      </c>
      <c r="C24" s="8" t="s">
        <v>56</v>
      </c>
      <c r="D24" s="17" t="s">
        <v>235</v>
      </c>
      <c r="E24" s="8"/>
      <c r="F24" s="8" t="s">
        <v>134</v>
      </c>
      <c r="G24" s="12"/>
      <c r="H24" s="12"/>
      <c r="I24" s="12"/>
      <c r="J24" s="12"/>
      <c r="K24" s="12"/>
      <c r="L24" s="12"/>
      <c r="M24" s="12"/>
      <c r="N24" s="12"/>
      <c r="O24" s="179"/>
      <c r="P24" s="176">
        <v>0</v>
      </c>
    </row>
    <row r="25" spans="1:16" x14ac:dyDescent="0.2">
      <c r="A25" s="178">
        <v>47</v>
      </c>
      <c r="B25" s="206" t="s">
        <v>236</v>
      </c>
      <c r="C25" s="8" t="s">
        <v>56</v>
      </c>
      <c r="D25" s="17" t="s">
        <v>237</v>
      </c>
      <c r="E25" s="8"/>
      <c r="F25" s="8" t="s">
        <v>99</v>
      </c>
      <c r="G25" s="12"/>
      <c r="H25" s="12"/>
      <c r="I25" s="12"/>
      <c r="J25" s="12"/>
      <c r="K25" s="12"/>
      <c r="L25" s="12"/>
      <c r="M25" s="12"/>
      <c r="N25" s="12"/>
      <c r="O25" s="179"/>
      <c r="P25" s="176">
        <v>0</v>
      </c>
    </row>
    <row r="26" spans="1:16" ht="13.5" thickBot="1" x14ac:dyDescent="0.25">
      <c r="A26" s="270">
        <v>112</v>
      </c>
      <c r="B26" s="264" t="s">
        <v>238</v>
      </c>
      <c r="C26" s="259" t="s">
        <v>5</v>
      </c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60">
        <v>0</v>
      </c>
      <c r="P26" s="197">
        <v>0</v>
      </c>
    </row>
    <row r="27" spans="1:16" x14ac:dyDescent="0.2">
      <c r="F27" s="200" t="s">
        <v>61</v>
      </c>
      <c r="G27" s="201">
        <f t="shared" ref="G27:P27" si="0">COUNTA(G2:G26)</f>
        <v>1</v>
      </c>
      <c r="H27" s="201">
        <f t="shared" si="0"/>
        <v>1</v>
      </c>
      <c r="I27" s="201">
        <f t="shared" si="0"/>
        <v>3</v>
      </c>
      <c r="J27" s="201">
        <f t="shared" si="0"/>
        <v>3</v>
      </c>
      <c r="K27" s="201">
        <f t="shared" si="0"/>
        <v>2</v>
      </c>
      <c r="L27" s="201">
        <f t="shared" si="0"/>
        <v>4</v>
      </c>
      <c r="M27" s="201">
        <f t="shared" si="0"/>
        <v>1</v>
      </c>
      <c r="N27" s="201">
        <f t="shared" si="0"/>
        <v>1</v>
      </c>
      <c r="O27" s="201">
        <f t="shared" si="0"/>
        <v>1</v>
      </c>
      <c r="P27" s="201">
        <f t="shared" si="0"/>
        <v>25</v>
      </c>
    </row>
    <row r="29" spans="1:16" x14ac:dyDescent="0.2">
      <c r="B29" s="265"/>
      <c r="C29" s="203"/>
    </row>
    <row r="31" spans="1:16" ht="15" x14ac:dyDescent="0.2">
      <c r="D31" s="271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P1" sqref="P1"/>
    </sheetView>
  </sheetViews>
  <sheetFormatPr defaultColWidth="9.140625" defaultRowHeight="12.75" x14ac:dyDescent="0.2"/>
  <cols>
    <col min="1" max="1" width="9.140625" style="198"/>
    <col min="2" max="2" width="20.85546875" style="214" bestFit="1" customWidth="1"/>
    <col min="3" max="3" width="9.140625" style="199"/>
    <col min="4" max="4" width="11.28515625" style="199" bestFit="1" customWidth="1"/>
    <col min="5" max="5" width="21.5703125" style="199" customWidth="1"/>
    <col min="6" max="6" width="10" style="199" bestFit="1" customWidth="1"/>
    <col min="7" max="16384" width="9.140625" style="199"/>
  </cols>
  <sheetData>
    <row r="1" spans="1:16" ht="13.5" thickBot="1" x14ac:dyDescent="0.25">
      <c r="A1" s="160" t="s">
        <v>52</v>
      </c>
      <c r="B1" s="161" t="s">
        <v>1</v>
      </c>
      <c r="C1" s="162" t="s">
        <v>2</v>
      </c>
      <c r="D1" s="163" t="s">
        <v>53</v>
      </c>
      <c r="E1" s="164"/>
      <c r="F1" s="164" t="s">
        <v>54</v>
      </c>
      <c r="G1" s="165" t="s">
        <v>17</v>
      </c>
      <c r="H1" s="166" t="s">
        <v>16</v>
      </c>
      <c r="I1" s="167" t="s">
        <v>34</v>
      </c>
      <c r="J1" s="168" t="s">
        <v>13</v>
      </c>
      <c r="K1" s="169" t="s">
        <v>5</v>
      </c>
      <c r="L1" s="170" t="s">
        <v>39</v>
      </c>
      <c r="M1" s="171" t="s">
        <v>40</v>
      </c>
      <c r="N1" s="172" t="s">
        <v>6</v>
      </c>
      <c r="O1" s="173" t="s">
        <v>4</v>
      </c>
      <c r="P1" s="174" t="s">
        <v>55</v>
      </c>
    </row>
    <row r="2" spans="1:16" x14ac:dyDescent="0.2">
      <c r="A2" s="266">
        <v>6</v>
      </c>
      <c r="B2" s="278" t="s">
        <v>244</v>
      </c>
      <c r="C2" s="255" t="s">
        <v>34</v>
      </c>
      <c r="D2" s="279" t="s">
        <v>245</v>
      </c>
      <c r="E2" s="278"/>
      <c r="F2" s="255" t="s">
        <v>59</v>
      </c>
      <c r="G2" s="255"/>
      <c r="H2" s="255"/>
      <c r="I2" s="255">
        <v>10</v>
      </c>
      <c r="J2" s="255"/>
      <c r="K2" s="255"/>
      <c r="L2" s="255"/>
      <c r="M2" s="255"/>
      <c r="N2" s="255"/>
      <c r="O2" s="256"/>
      <c r="P2" s="175">
        <v>10</v>
      </c>
    </row>
    <row r="3" spans="1:16" x14ac:dyDescent="0.2">
      <c r="A3" s="177">
        <v>46</v>
      </c>
      <c r="B3" s="42" t="s">
        <v>246</v>
      </c>
      <c r="C3" s="45" t="s">
        <v>34</v>
      </c>
      <c r="D3" s="52" t="s">
        <v>247</v>
      </c>
      <c r="E3" s="42"/>
      <c r="F3" s="45" t="s">
        <v>58</v>
      </c>
      <c r="G3" s="45"/>
      <c r="H3" s="45"/>
      <c r="I3" s="45">
        <v>7</v>
      </c>
      <c r="J3" s="45"/>
      <c r="K3" s="45"/>
      <c r="L3" s="45"/>
      <c r="M3" s="45"/>
      <c r="N3" s="45"/>
      <c r="O3" s="82"/>
      <c r="P3" s="176">
        <v>7</v>
      </c>
    </row>
    <row r="4" spans="1:16" x14ac:dyDescent="0.2">
      <c r="A4" s="180">
        <v>79</v>
      </c>
      <c r="B4" s="41" t="s">
        <v>248</v>
      </c>
      <c r="C4" s="44" t="s">
        <v>13</v>
      </c>
      <c r="D4" s="65" t="s">
        <v>249</v>
      </c>
      <c r="E4" s="41"/>
      <c r="F4" s="44" t="s">
        <v>66</v>
      </c>
      <c r="G4" s="44"/>
      <c r="H4" s="44"/>
      <c r="I4" s="44"/>
      <c r="J4" s="44">
        <v>10</v>
      </c>
      <c r="K4" s="44"/>
      <c r="L4" s="44"/>
      <c r="M4" s="44"/>
      <c r="N4" s="44"/>
      <c r="O4" s="181"/>
      <c r="P4" s="176">
        <v>10</v>
      </c>
    </row>
    <row r="5" spans="1:16" x14ac:dyDescent="0.2">
      <c r="A5" s="182">
        <v>50</v>
      </c>
      <c r="B5" s="141" t="s">
        <v>250</v>
      </c>
      <c r="C5" s="107" t="s">
        <v>5</v>
      </c>
      <c r="D5" s="195" t="s">
        <v>251</v>
      </c>
      <c r="E5" s="141"/>
      <c r="F5" s="107" t="s">
        <v>252</v>
      </c>
      <c r="G5" s="107"/>
      <c r="H5" s="107"/>
      <c r="I5" s="107"/>
      <c r="J5" s="107"/>
      <c r="K5" s="107">
        <v>10</v>
      </c>
      <c r="L5" s="107"/>
      <c r="M5" s="107"/>
      <c r="N5" s="107"/>
      <c r="O5" s="183"/>
      <c r="P5" s="176">
        <v>10</v>
      </c>
    </row>
    <row r="6" spans="1:16" x14ac:dyDescent="0.2">
      <c r="A6" s="180">
        <v>21</v>
      </c>
      <c r="B6" s="41" t="s">
        <v>253</v>
      </c>
      <c r="C6" s="44" t="s">
        <v>13</v>
      </c>
      <c r="D6" s="65" t="s">
        <v>254</v>
      </c>
      <c r="E6" s="41"/>
      <c r="F6" s="44" t="s">
        <v>60</v>
      </c>
      <c r="G6" s="44"/>
      <c r="H6" s="44"/>
      <c r="I6" s="44"/>
      <c r="J6" s="44">
        <v>7</v>
      </c>
      <c r="K6" s="44"/>
      <c r="L6" s="44"/>
      <c r="M6" s="44"/>
      <c r="N6" s="44"/>
      <c r="O6" s="181"/>
      <c r="P6" s="176">
        <v>7</v>
      </c>
    </row>
    <row r="7" spans="1:16" x14ac:dyDescent="0.2">
      <c r="A7" s="180">
        <v>39</v>
      </c>
      <c r="B7" s="41" t="s">
        <v>255</v>
      </c>
      <c r="C7" s="44" t="s">
        <v>13</v>
      </c>
      <c r="D7" s="65" t="s">
        <v>256</v>
      </c>
      <c r="E7" s="41"/>
      <c r="F7" s="44" t="s">
        <v>105</v>
      </c>
      <c r="G7" s="44"/>
      <c r="H7" s="44"/>
      <c r="I7" s="44"/>
      <c r="J7" s="44">
        <v>6</v>
      </c>
      <c r="K7" s="44"/>
      <c r="L7" s="44"/>
      <c r="M7" s="44"/>
      <c r="N7" s="44"/>
      <c r="O7" s="181"/>
      <c r="P7" s="176">
        <v>6</v>
      </c>
    </row>
    <row r="8" spans="1:16" x14ac:dyDescent="0.2">
      <c r="A8" s="184">
        <v>62</v>
      </c>
      <c r="B8" s="43" t="s">
        <v>257</v>
      </c>
      <c r="C8" s="46" t="s">
        <v>39</v>
      </c>
      <c r="D8" s="187" t="s">
        <v>258</v>
      </c>
      <c r="E8" s="43"/>
      <c r="F8" s="46" t="s">
        <v>222</v>
      </c>
      <c r="G8" s="46"/>
      <c r="H8" s="46"/>
      <c r="I8" s="46"/>
      <c r="J8" s="46"/>
      <c r="K8" s="46"/>
      <c r="L8" s="46">
        <v>10</v>
      </c>
      <c r="M8" s="46"/>
      <c r="N8" s="46"/>
      <c r="O8" s="186"/>
      <c r="P8" s="176">
        <v>10</v>
      </c>
    </row>
    <row r="9" spans="1:16" x14ac:dyDescent="0.2">
      <c r="A9" s="184">
        <v>37</v>
      </c>
      <c r="B9" s="43" t="s">
        <v>259</v>
      </c>
      <c r="C9" s="46" t="s">
        <v>39</v>
      </c>
      <c r="D9" s="187" t="s">
        <v>260</v>
      </c>
      <c r="E9" s="43"/>
      <c r="F9" s="46" t="s">
        <v>105</v>
      </c>
      <c r="G9" s="46"/>
      <c r="H9" s="46"/>
      <c r="I9" s="46"/>
      <c r="J9" s="46"/>
      <c r="K9" s="46"/>
      <c r="L9" s="46">
        <v>7</v>
      </c>
      <c r="M9" s="46"/>
      <c r="N9" s="46"/>
      <c r="O9" s="186"/>
      <c r="P9" s="176">
        <v>7</v>
      </c>
    </row>
    <row r="10" spans="1:16" x14ac:dyDescent="0.2">
      <c r="A10" s="178">
        <v>88</v>
      </c>
      <c r="B10" s="1" t="s">
        <v>261</v>
      </c>
      <c r="C10" s="8" t="s">
        <v>56</v>
      </c>
      <c r="D10" s="17" t="s">
        <v>262</v>
      </c>
      <c r="E10" s="1"/>
      <c r="F10" s="8" t="s">
        <v>189</v>
      </c>
      <c r="G10" s="12"/>
      <c r="H10" s="12"/>
      <c r="I10" s="12"/>
      <c r="J10" s="12"/>
      <c r="K10" s="12"/>
      <c r="L10" s="12"/>
      <c r="M10" s="12"/>
      <c r="N10" s="12"/>
      <c r="O10" s="179"/>
      <c r="P10" s="176">
        <v>0</v>
      </c>
    </row>
    <row r="11" spans="1:16" x14ac:dyDescent="0.2">
      <c r="A11" s="191">
        <v>77</v>
      </c>
      <c r="B11" s="66" t="s">
        <v>263</v>
      </c>
      <c r="C11" s="67" t="s">
        <v>6</v>
      </c>
      <c r="D11" s="192" t="s">
        <v>264</v>
      </c>
      <c r="E11" s="66"/>
      <c r="F11" s="67" t="s">
        <v>222</v>
      </c>
      <c r="G11" s="67"/>
      <c r="H11" s="67"/>
      <c r="I11" s="67"/>
      <c r="J11" s="67"/>
      <c r="K11" s="67"/>
      <c r="L11" s="67"/>
      <c r="M11" s="67"/>
      <c r="N11" s="67">
        <v>10</v>
      </c>
      <c r="O11" s="193"/>
      <c r="P11" s="176">
        <v>10</v>
      </c>
    </row>
    <row r="12" spans="1:16" x14ac:dyDescent="0.2">
      <c r="A12" s="184">
        <v>119</v>
      </c>
      <c r="B12" s="43" t="s">
        <v>265</v>
      </c>
      <c r="C12" s="46" t="s">
        <v>39</v>
      </c>
      <c r="D12" s="187" t="s">
        <v>266</v>
      </c>
      <c r="E12" s="43"/>
      <c r="F12" s="46" t="s">
        <v>222</v>
      </c>
      <c r="G12" s="46"/>
      <c r="H12" s="46"/>
      <c r="I12" s="46"/>
      <c r="J12" s="46"/>
      <c r="K12" s="46"/>
      <c r="L12" s="46">
        <v>6</v>
      </c>
      <c r="M12" s="46"/>
      <c r="N12" s="46"/>
      <c r="O12" s="186"/>
      <c r="P12" s="176">
        <v>6</v>
      </c>
    </row>
    <row r="13" spans="1:16" x14ac:dyDescent="0.2">
      <c r="A13" s="188">
        <v>26</v>
      </c>
      <c r="B13" s="142" t="s">
        <v>267</v>
      </c>
      <c r="C13" s="143" t="s">
        <v>40</v>
      </c>
      <c r="D13" s="189" t="s">
        <v>268</v>
      </c>
      <c r="E13" s="280" t="s">
        <v>239</v>
      </c>
      <c r="F13" s="143" t="s">
        <v>57</v>
      </c>
      <c r="G13" s="143"/>
      <c r="H13" s="143"/>
      <c r="I13" s="143"/>
      <c r="J13" s="143"/>
      <c r="K13" s="143"/>
      <c r="L13" s="143"/>
      <c r="M13" s="143">
        <v>10</v>
      </c>
      <c r="N13" s="143"/>
      <c r="O13" s="190"/>
      <c r="P13" s="176">
        <v>7</v>
      </c>
    </row>
    <row r="14" spans="1:16" x14ac:dyDescent="0.2">
      <c r="A14" s="184">
        <v>205</v>
      </c>
      <c r="B14" s="43" t="s">
        <v>269</v>
      </c>
      <c r="C14" s="46" t="s">
        <v>39</v>
      </c>
      <c r="D14" s="187" t="s">
        <v>270</v>
      </c>
      <c r="E14" s="43"/>
      <c r="F14" s="46" t="s">
        <v>194</v>
      </c>
      <c r="G14" s="46"/>
      <c r="H14" s="46"/>
      <c r="I14" s="46"/>
      <c r="J14" s="46"/>
      <c r="K14" s="46"/>
      <c r="L14" s="46">
        <v>5</v>
      </c>
      <c r="M14" s="46"/>
      <c r="N14" s="46"/>
      <c r="O14" s="186"/>
      <c r="P14" s="176">
        <v>5</v>
      </c>
    </row>
    <row r="15" spans="1:16" x14ac:dyDescent="0.2">
      <c r="A15" s="184">
        <v>38</v>
      </c>
      <c r="B15" s="43" t="s">
        <v>271</v>
      </c>
      <c r="C15" s="46" t="s">
        <v>39</v>
      </c>
      <c r="D15" s="187" t="s">
        <v>272</v>
      </c>
      <c r="E15" s="43"/>
      <c r="F15" s="46" t="s">
        <v>69</v>
      </c>
      <c r="G15" s="46"/>
      <c r="H15" s="46"/>
      <c r="I15" s="46"/>
      <c r="J15" s="46"/>
      <c r="K15" s="46"/>
      <c r="L15" s="46">
        <v>4</v>
      </c>
      <c r="M15" s="46"/>
      <c r="N15" s="46"/>
      <c r="O15" s="186"/>
      <c r="P15" s="176">
        <v>4</v>
      </c>
    </row>
    <row r="16" spans="1:16" x14ac:dyDescent="0.2">
      <c r="A16" s="178">
        <v>36</v>
      </c>
      <c r="B16" s="1" t="s">
        <v>273</v>
      </c>
      <c r="C16" s="8" t="s">
        <v>56</v>
      </c>
      <c r="D16" s="17" t="s">
        <v>274</v>
      </c>
      <c r="E16" s="1"/>
      <c r="F16" s="8" t="s">
        <v>275</v>
      </c>
      <c r="G16" s="12"/>
      <c r="H16" s="12"/>
      <c r="I16" s="12"/>
      <c r="J16" s="12"/>
      <c r="K16" s="12"/>
      <c r="L16" s="12"/>
      <c r="M16" s="12"/>
      <c r="N16" s="12"/>
      <c r="O16" s="179"/>
      <c r="P16" s="176">
        <v>0</v>
      </c>
    </row>
    <row r="17" spans="1:16" x14ac:dyDescent="0.2">
      <c r="A17" s="191">
        <v>64</v>
      </c>
      <c r="B17" s="66" t="s">
        <v>276</v>
      </c>
      <c r="C17" s="67" t="s">
        <v>6</v>
      </c>
      <c r="D17" s="192" t="s">
        <v>277</v>
      </c>
      <c r="E17" s="66"/>
      <c r="F17" s="67" t="s">
        <v>78</v>
      </c>
      <c r="G17" s="67"/>
      <c r="H17" s="67"/>
      <c r="I17" s="67"/>
      <c r="J17" s="67"/>
      <c r="K17" s="67"/>
      <c r="L17" s="67"/>
      <c r="M17" s="67"/>
      <c r="N17" s="67">
        <v>7</v>
      </c>
      <c r="O17" s="193"/>
      <c r="P17" s="176">
        <v>7</v>
      </c>
    </row>
    <row r="18" spans="1:16" ht="13.5" thickBot="1" x14ac:dyDescent="0.25">
      <c r="A18" s="274">
        <v>29</v>
      </c>
      <c r="B18" s="275" t="s">
        <v>278</v>
      </c>
      <c r="C18" s="276" t="s">
        <v>56</v>
      </c>
      <c r="D18" s="277" t="s">
        <v>279</v>
      </c>
      <c r="E18" s="275"/>
      <c r="F18" s="276" t="s">
        <v>275</v>
      </c>
      <c r="G18" s="272"/>
      <c r="H18" s="272"/>
      <c r="I18" s="272"/>
      <c r="J18" s="272"/>
      <c r="K18" s="272"/>
      <c r="L18" s="272"/>
      <c r="M18" s="272"/>
      <c r="N18" s="272"/>
      <c r="O18" s="273"/>
      <c r="P18" s="197">
        <v>0</v>
      </c>
    </row>
    <row r="19" spans="1:16" x14ac:dyDescent="0.2">
      <c r="F19" s="200" t="s">
        <v>61</v>
      </c>
      <c r="G19" s="201">
        <f t="shared" ref="G19:P19" si="0">COUNTA(G2:G18)</f>
        <v>0</v>
      </c>
      <c r="H19" s="201">
        <f t="shared" si="0"/>
        <v>0</v>
      </c>
      <c r="I19" s="201">
        <f t="shared" si="0"/>
        <v>2</v>
      </c>
      <c r="J19" s="201">
        <f t="shared" si="0"/>
        <v>3</v>
      </c>
      <c r="K19" s="201">
        <f t="shared" si="0"/>
        <v>1</v>
      </c>
      <c r="L19" s="201">
        <f t="shared" si="0"/>
        <v>5</v>
      </c>
      <c r="M19" s="201">
        <f t="shared" si="0"/>
        <v>1</v>
      </c>
      <c r="N19" s="201">
        <f t="shared" si="0"/>
        <v>2</v>
      </c>
      <c r="O19" s="201">
        <f t="shared" si="0"/>
        <v>0</v>
      </c>
      <c r="P19" s="201">
        <f t="shared" si="0"/>
        <v>17</v>
      </c>
    </row>
    <row r="21" spans="1:16" x14ac:dyDescent="0.2">
      <c r="B21" s="265"/>
      <c r="C21" s="203"/>
    </row>
    <row r="23" spans="1:16" ht="15" x14ac:dyDescent="0.2">
      <c r="D23" s="271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P1" sqref="P1"/>
    </sheetView>
  </sheetViews>
  <sheetFormatPr defaultColWidth="9.140625" defaultRowHeight="12.75" x14ac:dyDescent="0.2"/>
  <cols>
    <col min="1" max="1" width="9.140625" style="198"/>
    <col min="2" max="2" width="20.85546875" style="214" bestFit="1" customWidth="1"/>
    <col min="3" max="3" width="9.140625" style="199"/>
    <col min="4" max="4" width="11.28515625" style="199" bestFit="1" customWidth="1"/>
    <col min="5" max="5" width="21.5703125" style="199" customWidth="1"/>
    <col min="6" max="6" width="10" style="199" bestFit="1" customWidth="1"/>
    <col min="7" max="16384" width="9.140625" style="199"/>
  </cols>
  <sheetData>
    <row r="1" spans="1:16" ht="13.5" thickBot="1" x14ac:dyDescent="0.25">
      <c r="A1" s="160" t="s">
        <v>52</v>
      </c>
      <c r="B1" s="161" t="s">
        <v>1</v>
      </c>
      <c r="C1" s="162" t="s">
        <v>2</v>
      </c>
      <c r="D1" s="163" t="s">
        <v>53</v>
      </c>
      <c r="E1" s="164"/>
      <c r="F1" s="164" t="s">
        <v>54</v>
      </c>
      <c r="G1" s="165" t="s">
        <v>17</v>
      </c>
      <c r="H1" s="166" t="s">
        <v>16</v>
      </c>
      <c r="I1" s="167" t="s">
        <v>34</v>
      </c>
      <c r="J1" s="168" t="s">
        <v>13</v>
      </c>
      <c r="K1" s="169" t="s">
        <v>5</v>
      </c>
      <c r="L1" s="170" t="s">
        <v>39</v>
      </c>
      <c r="M1" s="171" t="s">
        <v>40</v>
      </c>
      <c r="N1" s="172" t="s">
        <v>6</v>
      </c>
      <c r="O1" s="173" t="s">
        <v>4</v>
      </c>
      <c r="P1" s="174" t="s">
        <v>55</v>
      </c>
    </row>
    <row r="2" spans="1:16" x14ac:dyDescent="0.2">
      <c r="A2" s="266">
        <v>6</v>
      </c>
      <c r="B2" s="282" t="s">
        <v>67</v>
      </c>
      <c r="C2" s="255" t="s">
        <v>34</v>
      </c>
      <c r="D2" s="267" t="s">
        <v>280</v>
      </c>
      <c r="E2" s="281" t="s">
        <v>239</v>
      </c>
      <c r="F2" s="255"/>
      <c r="G2" s="255"/>
      <c r="H2" s="255"/>
      <c r="I2" s="255">
        <v>10</v>
      </c>
      <c r="J2" s="255"/>
      <c r="K2" s="255"/>
      <c r="L2" s="255"/>
      <c r="M2" s="255"/>
      <c r="N2" s="255"/>
      <c r="O2" s="256"/>
      <c r="P2" s="175">
        <v>10</v>
      </c>
    </row>
    <row r="3" spans="1:16" x14ac:dyDescent="0.2">
      <c r="A3" s="222">
        <v>89</v>
      </c>
      <c r="B3" s="239" t="s">
        <v>76</v>
      </c>
      <c r="C3" s="77" t="s">
        <v>17</v>
      </c>
      <c r="D3" s="283" t="s">
        <v>281</v>
      </c>
      <c r="E3" s="68"/>
      <c r="F3" s="69"/>
      <c r="G3" s="69">
        <v>10</v>
      </c>
      <c r="H3" s="69"/>
      <c r="I3" s="69"/>
      <c r="J3" s="69"/>
      <c r="K3" s="69"/>
      <c r="L3" s="69"/>
      <c r="M3" s="69"/>
      <c r="N3" s="69"/>
      <c r="O3" s="224"/>
      <c r="P3" s="176">
        <v>7</v>
      </c>
    </row>
    <row r="4" spans="1:16" x14ac:dyDescent="0.2">
      <c r="A4" s="178">
        <v>24</v>
      </c>
      <c r="B4" s="284" t="s">
        <v>70</v>
      </c>
      <c r="C4" s="8" t="s">
        <v>56</v>
      </c>
      <c r="D4" s="233" t="s">
        <v>282</v>
      </c>
      <c r="E4" s="1"/>
      <c r="F4" s="8"/>
      <c r="G4" s="12"/>
      <c r="H4" s="12"/>
      <c r="I4" s="12"/>
      <c r="J4" s="12"/>
      <c r="K4" s="12"/>
      <c r="L4" s="12"/>
      <c r="M4" s="12"/>
      <c r="N4" s="12"/>
      <c r="O4" s="179"/>
      <c r="P4" s="176">
        <v>0</v>
      </c>
    </row>
    <row r="5" spans="1:16" x14ac:dyDescent="0.2">
      <c r="A5" s="180">
        <v>79</v>
      </c>
      <c r="B5" s="236" t="s">
        <v>86</v>
      </c>
      <c r="C5" s="44" t="s">
        <v>13</v>
      </c>
      <c r="D5" s="285" t="s">
        <v>283</v>
      </c>
      <c r="E5" s="41"/>
      <c r="F5" s="44"/>
      <c r="G5" s="44"/>
      <c r="H5" s="44"/>
      <c r="I5" s="44"/>
      <c r="J5" s="44">
        <v>10</v>
      </c>
      <c r="K5" s="44"/>
      <c r="L5" s="44"/>
      <c r="M5" s="44"/>
      <c r="N5" s="44"/>
      <c r="O5" s="181"/>
      <c r="P5" s="176">
        <v>10</v>
      </c>
    </row>
    <row r="6" spans="1:16" x14ac:dyDescent="0.2">
      <c r="A6" s="178">
        <v>124</v>
      </c>
      <c r="B6" s="284" t="s">
        <v>75</v>
      </c>
      <c r="C6" s="8" t="s">
        <v>56</v>
      </c>
      <c r="D6" s="233" t="s">
        <v>284</v>
      </c>
      <c r="E6" s="1"/>
      <c r="F6" s="8"/>
      <c r="G6" s="12"/>
      <c r="H6" s="12"/>
      <c r="I6" s="12"/>
      <c r="J6" s="12"/>
      <c r="K6" s="12"/>
      <c r="L6" s="12"/>
      <c r="M6" s="12"/>
      <c r="N6" s="12"/>
      <c r="O6" s="179"/>
      <c r="P6" s="176">
        <v>0</v>
      </c>
    </row>
    <row r="7" spans="1:16" x14ac:dyDescent="0.2">
      <c r="A7" s="180">
        <v>21</v>
      </c>
      <c r="B7" s="41" t="s">
        <v>285</v>
      </c>
      <c r="C7" s="44" t="s">
        <v>13</v>
      </c>
      <c r="D7" s="65" t="s">
        <v>286</v>
      </c>
      <c r="E7" s="41"/>
      <c r="F7" s="44"/>
      <c r="G7" s="44"/>
      <c r="H7" s="44"/>
      <c r="I7" s="44"/>
      <c r="J7" s="44">
        <v>7</v>
      </c>
      <c r="K7" s="44"/>
      <c r="L7" s="44"/>
      <c r="M7" s="44"/>
      <c r="N7" s="44"/>
      <c r="O7" s="181"/>
      <c r="P7" s="176">
        <v>7</v>
      </c>
    </row>
    <row r="8" spans="1:16" x14ac:dyDescent="0.2">
      <c r="A8" s="180">
        <v>48</v>
      </c>
      <c r="B8" s="41" t="s">
        <v>100</v>
      </c>
      <c r="C8" s="44" t="s">
        <v>13</v>
      </c>
      <c r="D8" s="65" t="s">
        <v>287</v>
      </c>
      <c r="E8" s="41"/>
      <c r="F8" s="44"/>
      <c r="G8" s="44"/>
      <c r="H8" s="44"/>
      <c r="I8" s="44"/>
      <c r="J8" s="44">
        <v>6</v>
      </c>
      <c r="K8" s="44"/>
      <c r="L8" s="44"/>
      <c r="M8" s="44"/>
      <c r="N8" s="44"/>
      <c r="O8" s="181"/>
      <c r="P8" s="176">
        <v>6</v>
      </c>
    </row>
    <row r="9" spans="1:16" x14ac:dyDescent="0.2">
      <c r="A9" s="178">
        <v>719</v>
      </c>
      <c r="B9" s="284" t="s">
        <v>309</v>
      </c>
      <c r="C9" s="8" t="s">
        <v>56</v>
      </c>
      <c r="D9" s="233" t="s">
        <v>310</v>
      </c>
      <c r="E9" s="1"/>
      <c r="F9" s="8"/>
      <c r="G9" s="12"/>
      <c r="H9" s="12"/>
      <c r="I9" s="12"/>
      <c r="J9" s="12"/>
      <c r="K9" s="12"/>
      <c r="L9" s="12"/>
      <c r="M9" s="12"/>
      <c r="N9" s="12"/>
      <c r="O9" s="179"/>
      <c r="P9" s="176">
        <v>0</v>
      </c>
    </row>
    <row r="10" spans="1:16" x14ac:dyDescent="0.2">
      <c r="A10" s="182">
        <v>38</v>
      </c>
      <c r="B10" s="141" t="s">
        <v>288</v>
      </c>
      <c r="C10" s="107" t="s">
        <v>5</v>
      </c>
      <c r="D10" s="195" t="s">
        <v>289</v>
      </c>
      <c r="E10" s="141"/>
      <c r="F10" s="107"/>
      <c r="G10" s="107"/>
      <c r="H10" s="107"/>
      <c r="I10" s="107"/>
      <c r="J10" s="107"/>
      <c r="K10" s="107">
        <v>10</v>
      </c>
      <c r="L10" s="107"/>
      <c r="M10" s="107"/>
      <c r="N10" s="107"/>
      <c r="O10" s="183"/>
      <c r="P10" s="176">
        <v>10</v>
      </c>
    </row>
    <row r="11" spans="1:16" x14ac:dyDescent="0.2">
      <c r="A11" s="184">
        <v>62</v>
      </c>
      <c r="B11" s="158" t="s">
        <v>94</v>
      </c>
      <c r="C11" s="46" t="s">
        <v>39</v>
      </c>
      <c r="D11" s="187" t="s">
        <v>290</v>
      </c>
      <c r="E11" s="43"/>
      <c r="F11" s="46"/>
      <c r="G11" s="46"/>
      <c r="H11" s="46"/>
      <c r="I11" s="46"/>
      <c r="J11" s="46"/>
      <c r="K11" s="46"/>
      <c r="L11" s="46">
        <v>10</v>
      </c>
      <c r="M11" s="46"/>
      <c r="N11" s="46"/>
      <c r="O11" s="186"/>
      <c r="P11" s="176">
        <v>10</v>
      </c>
    </row>
    <row r="12" spans="1:16" x14ac:dyDescent="0.2">
      <c r="A12" s="184">
        <v>141</v>
      </c>
      <c r="B12" s="158" t="s">
        <v>106</v>
      </c>
      <c r="C12" s="46" t="s">
        <v>39</v>
      </c>
      <c r="D12" s="187" t="s">
        <v>291</v>
      </c>
      <c r="E12" s="43"/>
      <c r="F12" s="46"/>
      <c r="G12" s="46"/>
      <c r="H12" s="46"/>
      <c r="I12" s="46"/>
      <c r="J12" s="46"/>
      <c r="K12" s="46"/>
      <c r="L12" s="46">
        <v>7</v>
      </c>
      <c r="M12" s="46"/>
      <c r="N12" s="46"/>
      <c r="O12" s="186"/>
      <c r="P12" s="176">
        <v>7</v>
      </c>
    </row>
    <row r="13" spans="1:16" x14ac:dyDescent="0.2">
      <c r="A13" s="184">
        <v>119</v>
      </c>
      <c r="B13" s="158" t="s">
        <v>108</v>
      </c>
      <c r="C13" s="46" t="s">
        <v>39</v>
      </c>
      <c r="D13" s="187" t="s">
        <v>292</v>
      </c>
      <c r="E13" s="43"/>
      <c r="F13" s="46"/>
      <c r="G13" s="46"/>
      <c r="H13" s="46"/>
      <c r="I13" s="46"/>
      <c r="J13" s="46"/>
      <c r="K13" s="46"/>
      <c r="L13" s="46">
        <v>6</v>
      </c>
      <c r="M13" s="46"/>
      <c r="N13" s="46"/>
      <c r="O13" s="186"/>
      <c r="P13" s="176">
        <v>6</v>
      </c>
    </row>
    <row r="14" spans="1:16" x14ac:dyDescent="0.2">
      <c r="A14" s="290">
        <v>242</v>
      </c>
      <c r="B14" s="291" t="s">
        <v>293</v>
      </c>
      <c r="C14" s="292" t="s">
        <v>13</v>
      </c>
      <c r="D14" s="293" t="s">
        <v>294</v>
      </c>
      <c r="E14" s="291"/>
      <c r="F14" s="292"/>
      <c r="G14" s="292"/>
      <c r="H14" s="292"/>
      <c r="I14" s="292"/>
      <c r="J14" s="292">
        <v>5</v>
      </c>
      <c r="K14" s="292"/>
      <c r="L14" s="292"/>
      <c r="M14" s="292"/>
      <c r="N14" s="292"/>
      <c r="O14" s="294"/>
      <c r="P14" s="176">
        <v>5</v>
      </c>
    </row>
    <row r="15" spans="1:16" x14ac:dyDescent="0.2">
      <c r="A15" s="191">
        <v>77</v>
      </c>
      <c r="B15" s="76" t="s">
        <v>122</v>
      </c>
      <c r="C15" s="67" t="s">
        <v>6</v>
      </c>
      <c r="D15" s="192" t="s">
        <v>295</v>
      </c>
      <c r="E15" s="66"/>
      <c r="F15" s="67"/>
      <c r="G15" s="67"/>
      <c r="H15" s="67"/>
      <c r="I15" s="67"/>
      <c r="J15" s="67"/>
      <c r="K15" s="67"/>
      <c r="L15" s="67"/>
      <c r="M15" s="67"/>
      <c r="N15" s="67">
        <v>10</v>
      </c>
      <c r="O15" s="193"/>
      <c r="P15" s="176">
        <v>10</v>
      </c>
    </row>
    <row r="16" spans="1:16" x14ac:dyDescent="0.2">
      <c r="A16" s="184">
        <v>205</v>
      </c>
      <c r="B16" s="158" t="s">
        <v>112</v>
      </c>
      <c r="C16" s="46" t="s">
        <v>39</v>
      </c>
      <c r="D16" s="187" t="s">
        <v>296</v>
      </c>
      <c r="E16" s="43"/>
      <c r="F16" s="46"/>
      <c r="G16" s="46"/>
      <c r="H16" s="46"/>
      <c r="I16" s="46"/>
      <c r="J16" s="46"/>
      <c r="K16" s="46"/>
      <c r="L16" s="46">
        <v>5</v>
      </c>
      <c r="M16" s="46"/>
      <c r="N16" s="46"/>
      <c r="O16" s="186"/>
      <c r="P16" s="176">
        <v>5</v>
      </c>
    </row>
    <row r="17" spans="1:16" x14ac:dyDescent="0.2">
      <c r="A17" s="297">
        <v>26</v>
      </c>
      <c r="B17" s="298" t="s">
        <v>97</v>
      </c>
      <c r="C17" s="299" t="s">
        <v>40</v>
      </c>
      <c r="D17" s="300" t="s">
        <v>297</v>
      </c>
      <c r="E17" s="301"/>
      <c r="F17" s="299"/>
      <c r="G17" s="299"/>
      <c r="H17" s="299"/>
      <c r="I17" s="299"/>
      <c r="J17" s="299"/>
      <c r="K17" s="299"/>
      <c r="L17" s="299"/>
      <c r="M17" s="299">
        <v>10</v>
      </c>
      <c r="N17" s="299"/>
      <c r="O17" s="302"/>
      <c r="P17" s="176">
        <v>7</v>
      </c>
    </row>
    <row r="18" spans="1:16" x14ac:dyDescent="0.2">
      <c r="A18" s="182">
        <v>112</v>
      </c>
      <c r="B18" s="295" t="s">
        <v>114</v>
      </c>
      <c r="C18" s="106" t="s">
        <v>5</v>
      </c>
      <c r="D18" s="296" t="s">
        <v>298</v>
      </c>
      <c r="E18" s="141"/>
      <c r="F18" s="107"/>
      <c r="G18" s="107"/>
      <c r="H18" s="107"/>
      <c r="I18" s="107"/>
      <c r="J18" s="107"/>
      <c r="K18" s="107">
        <v>7</v>
      </c>
      <c r="L18" s="107"/>
      <c r="M18" s="107"/>
      <c r="N18" s="107"/>
      <c r="O18" s="183"/>
      <c r="P18" s="176">
        <v>4</v>
      </c>
    </row>
    <row r="19" spans="1:16" x14ac:dyDescent="0.2">
      <c r="A19" s="194">
        <v>35</v>
      </c>
      <c r="B19" s="286" t="s">
        <v>124</v>
      </c>
      <c r="C19" s="4" t="s">
        <v>56</v>
      </c>
      <c r="D19" s="287" t="s">
        <v>299</v>
      </c>
      <c r="E19" s="5"/>
      <c r="F19" s="12"/>
      <c r="G19" s="12"/>
      <c r="H19" s="12"/>
      <c r="I19" s="12"/>
      <c r="J19" s="12"/>
      <c r="K19" s="12"/>
      <c r="L19" s="12"/>
      <c r="M19" s="12"/>
      <c r="N19" s="12"/>
      <c r="O19" s="179"/>
      <c r="P19" s="176">
        <v>0</v>
      </c>
    </row>
    <row r="20" spans="1:16" x14ac:dyDescent="0.2">
      <c r="A20" s="178">
        <v>16</v>
      </c>
      <c r="B20" s="284" t="s">
        <v>300</v>
      </c>
      <c r="C20" s="8" t="s">
        <v>56</v>
      </c>
      <c r="D20" s="233" t="s">
        <v>301</v>
      </c>
      <c r="E20" s="1"/>
      <c r="F20" s="8"/>
      <c r="G20" s="12"/>
      <c r="H20" s="12"/>
      <c r="I20" s="12"/>
      <c r="J20" s="12"/>
      <c r="K20" s="12"/>
      <c r="L20" s="12"/>
      <c r="M20" s="12"/>
      <c r="N20" s="12"/>
      <c r="O20" s="179"/>
      <c r="P20" s="176">
        <v>0</v>
      </c>
    </row>
    <row r="21" spans="1:16" x14ac:dyDescent="0.2">
      <c r="A21" s="178">
        <v>191</v>
      </c>
      <c r="B21" s="284" t="s">
        <v>302</v>
      </c>
      <c r="C21" s="8" t="s">
        <v>56</v>
      </c>
      <c r="D21" s="233" t="s">
        <v>303</v>
      </c>
      <c r="E21" s="1"/>
      <c r="F21" s="8"/>
      <c r="G21" s="12"/>
      <c r="H21" s="12"/>
      <c r="I21" s="12"/>
      <c r="J21" s="12"/>
      <c r="K21" s="12"/>
      <c r="L21" s="12"/>
      <c r="M21" s="12"/>
      <c r="N21" s="12"/>
      <c r="O21" s="179"/>
      <c r="P21" s="176">
        <v>0</v>
      </c>
    </row>
    <row r="22" spans="1:16" x14ac:dyDescent="0.2">
      <c r="A22" s="178">
        <v>19</v>
      </c>
      <c r="B22" s="284" t="s">
        <v>126</v>
      </c>
      <c r="C22" s="8" t="s">
        <v>56</v>
      </c>
      <c r="D22" s="233" t="s">
        <v>304</v>
      </c>
      <c r="E22" s="1"/>
      <c r="F22" s="8"/>
      <c r="G22" s="12"/>
      <c r="H22" s="12"/>
      <c r="I22" s="12"/>
      <c r="J22" s="12"/>
      <c r="K22" s="12"/>
      <c r="L22" s="12"/>
      <c r="M22" s="12"/>
      <c r="N22" s="12"/>
      <c r="O22" s="179"/>
      <c r="P22" s="176">
        <v>0</v>
      </c>
    </row>
    <row r="23" spans="1:16" x14ac:dyDescent="0.2">
      <c r="A23" s="178">
        <v>291</v>
      </c>
      <c r="B23" s="284" t="s">
        <v>305</v>
      </c>
      <c r="C23" s="8" t="s">
        <v>56</v>
      </c>
      <c r="D23" s="233" t="s">
        <v>306</v>
      </c>
      <c r="E23" s="1"/>
      <c r="F23" s="8"/>
      <c r="G23" s="12"/>
      <c r="H23" s="12"/>
      <c r="I23" s="12"/>
      <c r="J23" s="12"/>
      <c r="K23" s="12"/>
      <c r="L23" s="12"/>
      <c r="M23" s="12"/>
      <c r="N23" s="12"/>
      <c r="O23" s="179"/>
      <c r="P23" s="176">
        <v>0</v>
      </c>
    </row>
    <row r="24" spans="1:16" ht="13.5" thickBot="1" x14ac:dyDescent="0.25">
      <c r="A24" s="274">
        <v>91</v>
      </c>
      <c r="B24" s="288" t="s">
        <v>307</v>
      </c>
      <c r="C24" s="276" t="s">
        <v>56</v>
      </c>
      <c r="D24" s="289" t="s">
        <v>308</v>
      </c>
      <c r="E24" s="275"/>
      <c r="F24" s="276"/>
      <c r="G24" s="272"/>
      <c r="H24" s="272"/>
      <c r="I24" s="272"/>
      <c r="J24" s="272"/>
      <c r="K24" s="272"/>
      <c r="L24" s="272"/>
      <c r="M24" s="272"/>
      <c r="N24" s="272"/>
      <c r="O24" s="273"/>
      <c r="P24" s="197">
        <v>0</v>
      </c>
    </row>
    <row r="25" spans="1:16" x14ac:dyDescent="0.2">
      <c r="F25" s="200" t="s">
        <v>61</v>
      </c>
      <c r="G25" s="201">
        <f t="shared" ref="G25:P25" si="0">COUNTA(G2:G24)</f>
        <v>1</v>
      </c>
      <c r="H25" s="201">
        <f t="shared" si="0"/>
        <v>0</v>
      </c>
      <c r="I25" s="201">
        <f t="shared" si="0"/>
        <v>1</v>
      </c>
      <c r="J25" s="201">
        <f t="shared" si="0"/>
        <v>4</v>
      </c>
      <c r="K25" s="201">
        <f t="shared" si="0"/>
        <v>2</v>
      </c>
      <c r="L25" s="201">
        <f t="shared" si="0"/>
        <v>4</v>
      </c>
      <c r="M25" s="201">
        <f t="shared" si="0"/>
        <v>1</v>
      </c>
      <c r="N25" s="201">
        <f t="shared" si="0"/>
        <v>1</v>
      </c>
      <c r="O25" s="201">
        <f t="shared" si="0"/>
        <v>0</v>
      </c>
      <c r="P25" s="201">
        <f t="shared" si="0"/>
        <v>23</v>
      </c>
    </row>
    <row r="27" spans="1:16" x14ac:dyDescent="0.2">
      <c r="B27" s="265"/>
      <c r="C27" s="203"/>
    </row>
    <row r="29" spans="1:16" ht="15" x14ac:dyDescent="0.2">
      <c r="D29" s="271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P1" sqref="P1"/>
    </sheetView>
  </sheetViews>
  <sheetFormatPr defaultColWidth="9.140625" defaultRowHeight="12.75" x14ac:dyDescent="0.2"/>
  <cols>
    <col min="1" max="1" width="9.140625" style="198"/>
    <col min="2" max="2" width="20.85546875" style="214" bestFit="1" customWidth="1"/>
    <col min="3" max="3" width="9.140625" style="199"/>
    <col min="4" max="4" width="11.28515625" style="199" bestFit="1" customWidth="1"/>
    <col min="5" max="5" width="21.5703125" style="199" customWidth="1"/>
    <col min="6" max="6" width="10" style="199" bestFit="1" customWidth="1"/>
    <col min="7" max="16384" width="9.140625" style="199"/>
  </cols>
  <sheetData>
    <row r="1" spans="1:16" ht="13.5" thickBot="1" x14ac:dyDescent="0.25">
      <c r="A1" s="164" t="s">
        <v>52</v>
      </c>
      <c r="B1" s="161" t="s">
        <v>1</v>
      </c>
      <c r="C1" s="162" t="s">
        <v>2</v>
      </c>
      <c r="D1" s="163" t="s">
        <v>53</v>
      </c>
      <c r="E1" s="164"/>
      <c r="F1" s="164" t="s">
        <v>54</v>
      </c>
      <c r="G1" s="165" t="s">
        <v>17</v>
      </c>
      <c r="H1" s="166" t="s">
        <v>16</v>
      </c>
      <c r="I1" s="167" t="s">
        <v>34</v>
      </c>
      <c r="J1" s="168" t="s">
        <v>13</v>
      </c>
      <c r="K1" s="169" t="s">
        <v>5</v>
      </c>
      <c r="L1" s="170" t="s">
        <v>39</v>
      </c>
      <c r="M1" s="171" t="s">
        <v>40</v>
      </c>
      <c r="N1" s="172" t="s">
        <v>6</v>
      </c>
      <c r="O1" s="173" t="s">
        <v>4</v>
      </c>
      <c r="P1" s="174" t="s">
        <v>55</v>
      </c>
    </row>
    <row r="2" spans="1:16" x14ac:dyDescent="0.2">
      <c r="A2" s="324">
        <v>112</v>
      </c>
      <c r="B2" s="219" t="s">
        <v>62</v>
      </c>
      <c r="C2" s="220" t="s">
        <v>17</v>
      </c>
      <c r="D2" s="249" t="s">
        <v>312</v>
      </c>
      <c r="E2" s="165" t="s">
        <v>239</v>
      </c>
      <c r="F2" s="220" t="s">
        <v>313</v>
      </c>
      <c r="G2" s="220">
        <v>10</v>
      </c>
      <c r="H2" s="220"/>
      <c r="I2" s="220"/>
      <c r="J2" s="220"/>
      <c r="K2" s="220"/>
      <c r="L2" s="220"/>
      <c r="M2" s="220"/>
      <c r="N2" s="220"/>
      <c r="O2" s="221"/>
      <c r="P2" s="175">
        <v>10</v>
      </c>
    </row>
    <row r="3" spans="1:16" x14ac:dyDescent="0.2">
      <c r="A3" s="305">
        <v>39</v>
      </c>
      <c r="B3" s="306" t="s">
        <v>64</v>
      </c>
      <c r="C3" s="303" t="s">
        <v>16</v>
      </c>
      <c r="D3" s="307" t="s">
        <v>314</v>
      </c>
      <c r="E3" s="308" t="s">
        <v>239</v>
      </c>
      <c r="F3" s="303" t="s">
        <v>57</v>
      </c>
      <c r="G3" s="303"/>
      <c r="H3" s="303">
        <v>10</v>
      </c>
      <c r="I3" s="303"/>
      <c r="J3" s="303"/>
      <c r="K3" s="303"/>
      <c r="L3" s="303"/>
      <c r="M3" s="303"/>
      <c r="N3" s="303"/>
      <c r="O3" s="304"/>
      <c r="P3" s="176">
        <v>10</v>
      </c>
    </row>
    <row r="4" spans="1:16" x14ac:dyDescent="0.2">
      <c r="A4" s="309">
        <v>92</v>
      </c>
      <c r="B4" s="42" t="s">
        <v>72</v>
      </c>
      <c r="C4" s="45" t="s">
        <v>34</v>
      </c>
      <c r="D4" s="310" t="s">
        <v>315</v>
      </c>
      <c r="E4" s="311" t="s">
        <v>239</v>
      </c>
      <c r="F4" s="45" t="s">
        <v>99</v>
      </c>
      <c r="G4" s="45"/>
      <c r="H4" s="45"/>
      <c r="I4" s="45">
        <v>10</v>
      </c>
      <c r="J4" s="45"/>
      <c r="K4" s="45"/>
      <c r="L4" s="45"/>
      <c r="M4" s="45"/>
      <c r="N4" s="45"/>
      <c r="O4" s="82"/>
      <c r="P4" s="176">
        <v>10</v>
      </c>
    </row>
    <row r="5" spans="1:16" x14ac:dyDescent="0.2">
      <c r="A5" s="309">
        <v>46</v>
      </c>
      <c r="B5" s="42" t="s">
        <v>79</v>
      </c>
      <c r="C5" s="45" t="s">
        <v>34</v>
      </c>
      <c r="D5" s="52" t="s">
        <v>316</v>
      </c>
      <c r="E5" s="45"/>
      <c r="F5" s="45" t="s">
        <v>69</v>
      </c>
      <c r="G5" s="45"/>
      <c r="H5" s="45"/>
      <c r="I5" s="45">
        <v>7</v>
      </c>
      <c r="J5" s="45"/>
      <c r="K5" s="45"/>
      <c r="L5" s="45"/>
      <c r="M5" s="45"/>
      <c r="N5" s="45"/>
      <c r="O5" s="82"/>
      <c r="P5" s="176">
        <v>7</v>
      </c>
    </row>
    <row r="6" spans="1:16" x14ac:dyDescent="0.2">
      <c r="A6" s="309">
        <v>6</v>
      </c>
      <c r="B6" s="42" t="s">
        <v>67</v>
      </c>
      <c r="C6" s="45" t="s">
        <v>34</v>
      </c>
      <c r="D6" s="52" t="s">
        <v>317</v>
      </c>
      <c r="E6" s="45"/>
      <c r="F6" s="45" t="s">
        <v>318</v>
      </c>
      <c r="G6" s="45"/>
      <c r="H6" s="45"/>
      <c r="I6" s="45">
        <v>6</v>
      </c>
      <c r="J6" s="45"/>
      <c r="K6" s="45"/>
      <c r="L6" s="45"/>
      <c r="M6" s="45"/>
      <c r="N6" s="45"/>
      <c r="O6" s="82"/>
      <c r="P6" s="176">
        <v>6</v>
      </c>
    </row>
    <row r="7" spans="1:16" x14ac:dyDescent="0.2">
      <c r="A7" s="305">
        <v>100</v>
      </c>
      <c r="B7" s="306" t="s">
        <v>319</v>
      </c>
      <c r="C7" s="303" t="s">
        <v>16</v>
      </c>
      <c r="D7" s="312" t="s">
        <v>320</v>
      </c>
      <c r="E7" s="303"/>
      <c r="F7" s="303" t="s">
        <v>252</v>
      </c>
      <c r="G7" s="303"/>
      <c r="H7" s="303">
        <v>7</v>
      </c>
      <c r="I7" s="303"/>
      <c r="J7" s="303"/>
      <c r="K7" s="303"/>
      <c r="L7" s="303"/>
      <c r="M7" s="303"/>
      <c r="N7" s="303"/>
      <c r="O7" s="304"/>
      <c r="P7" s="176">
        <v>5</v>
      </c>
    </row>
    <row r="8" spans="1:16" x14ac:dyDescent="0.2">
      <c r="A8" s="313">
        <v>79</v>
      </c>
      <c r="B8" s="41" t="s">
        <v>86</v>
      </c>
      <c r="C8" s="44" t="s">
        <v>13</v>
      </c>
      <c r="D8" s="65" t="s">
        <v>321</v>
      </c>
      <c r="E8" s="44"/>
      <c r="F8" s="44" t="s">
        <v>313</v>
      </c>
      <c r="G8" s="44"/>
      <c r="H8" s="44"/>
      <c r="I8" s="44"/>
      <c r="J8" s="44">
        <v>10</v>
      </c>
      <c r="K8" s="44"/>
      <c r="L8" s="44"/>
      <c r="M8" s="44"/>
      <c r="N8" s="44"/>
      <c r="O8" s="181"/>
      <c r="P8" s="176">
        <v>10</v>
      </c>
    </row>
    <row r="9" spans="1:16" x14ac:dyDescent="0.2">
      <c r="A9" s="325">
        <v>89</v>
      </c>
      <c r="B9" s="68" t="s">
        <v>76</v>
      </c>
      <c r="C9" s="69" t="s">
        <v>17</v>
      </c>
      <c r="D9" s="223" t="s">
        <v>322</v>
      </c>
      <c r="E9" s="69"/>
      <c r="F9" s="69" t="s">
        <v>323</v>
      </c>
      <c r="G9" s="69">
        <v>7</v>
      </c>
      <c r="H9" s="69"/>
      <c r="I9" s="69"/>
      <c r="J9" s="69"/>
      <c r="K9" s="69"/>
      <c r="L9" s="69"/>
      <c r="M9" s="69"/>
      <c r="N9" s="69"/>
      <c r="O9" s="224"/>
      <c r="P9" s="176">
        <v>4</v>
      </c>
    </row>
    <row r="10" spans="1:16" x14ac:dyDescent="0.2">
      <c r="A10" s="305">
        <v>555</v>
      </c>
      <c r="B10" s="306" t="s">
        <v>91</v>
      </c>
      <c r="C10" s="303" t="s">
        <v>16</v>
      </c>
      <c r="D10" s="312" t="s">
        <v>324</v>
      </c>
      <c r="E10" s="303"/>
      <c r="F10" s="303" t="s">
        <v>99</v>
      </c>
      <c r="G10" s="303"/>
      <c r="H10" s="303">
        <v>6</v>
      </c>
      <c r="I10" s="303"/>
      <c r="J10" s="303"/>
      <c r="K10" s="303"/>
      <c r="L10" s="303"/>
      <c r="M10" s="303"/>
      <c r="N10" s="303"/>
      <c r="O10" s="304"/>
      <c r="P10" s="176">
        <v>4</v>
      </c>
    </row>
    <row r="11" spans="1:16" x14ac:dyDescent="0.2">
      <c r="A11" s="314">
        <v>27</v>
      </c>
      <c r="B11" s="315" t="s">
        <v>325</v>
      </c>
      <c r="C11" s="299" t="s">
        <v>40</v>
      </c>
      <c r="D11" s="316" t="s">
        <v>326</v>
      </c>
      <c r="E11" s="317" t="s">
        <v>239</v>
      </c>
      <c r="F11" s="299" t="s">
        <v>313</v>
      </c>
      <c r="G11" s="299"/>
      <c r="H11" s="299"/>
      <c r="I11" s="299"/>
      <c r="J11" s="299"/>
      <c r="K11" s="299"/>
      <c r="L11" s="299"/>
      <c r="M11" s="299">
        <v>10</v>
      </c>
      <c r="N11" s="299"/>
      <c r="O11" s="302"/>
      <c r="P11" s="176">
        <v>10</v>
      </c>
    </row>
    <row r="12" spans="1:16" x14ac:dyDescent="0.2">
      <c r="A12" s="313">
        <v>48</v>
      </c>
      <c r="B12" s="41" t="s">
        <v>100</v>
      </c>
      <c r="C12" s="44" t="s">
        <v>13</v>
      </c>
      <c r="D12" s="65" t="s">
        <v>327</v>
      </c>
      <c r="E12" s="44"/>
      <c r="F12" s="44" t="s">
        <v>99</v>
      </c>
      <c r="G12" s="44"/>
      <c r="H12" s="44"/>
      <c r="I12" s="44"/>
      <c r="J12" s="44">
        <v>7</v>
      </c>
      <c r="K12" s="44"/>
      <c r="L12" s="44"/>
      <c r="M12" s="44"/>
      <c r="N12" s="44"/>
      <c r="O12" s="181"/>
      <c r="P12" s="176">
        <v>7</v>
      </c>
    </row>
    <row r="13" spans="1:16" x14ac:dyDescent="0.2">
      <c r="A13" s="313">
        <v>21</v>
      </c>
      <c r="B13" s="41" t="s">
        <v>285</v>
      </c>
      <c r="C13" s="44" t="s">
        <v>13</v>
      </c>
      <c r="D13" s="65" t="s">
        <v>328</v>
      </c>
      <c r="E13" s="44"/>
      <c r="F13" s="44" t="s">
        <v>69</v>
      </c>
      <c r="G13" s="44"/>
      <c r="H13" s="44"/>
      <c r="I13" s="44"/>
      <c r="J13" s="44">
        <v>6</v>
      </c>
      <c r="K13" s="44"/>
      <c r="L13" s="44"/>
      <c r="M13" s="44"/>
      <c r="N13" s="44"/>
      <c r="O13" s="181"/>
      <c r="P13" s="176">
        <v>6</v>
      </c>
    </row>
    <row r="14" spans="1:16" x14ac:dyDescent="0.2">
      <c r="A14" s="314">
        <v>26</v>
      </c>
      <c r="B14" s="315" t="s">
        <v>97</v>
      </c>
      <c r="C14" s="299" t="s">
        <v>40</v>
      </c>
      <c r="D14" s="318" t="s">
        <v>329</v>
      </c>
      <c r="E14" s="299"/>
      <c r="F14" s="299" t="s">
        <v>57</v>
      </c>
      <c r="G14" s="299"/>
      <c r="H14" s="299"/>
      <c r="I14" s="299"/>
      <c r="J14" s="299"/>
      <c r="K14" s="299"/>
      <c r="L14" s="299"/>
      <c r="M14" s="299">
        <v>7</v>
      </c>
      <c r="N14" s="299"/>
      <c r="O14" s="302"/>
      <c r="P14" s="176">
        <v>7</v>
      </c>
    </row>
    <row r="15" spans="1:16" x14ac:dyDescent="0.2">
      <c r="A15" s="319">
        <v>62</v>
      </c>
      <c r="B15" s="43" t="s">
        <v>94</v>
      </c>
      <c r="C15" s="46" t="s">
        <v>39</v>
      </c>
      <c r="D15" s="185" t="s">
        <v>330</v>
      </c>
      <c r="E15" s="56" t="s">
        <v>239</v>
      </c>
      <c r="F15" s="46" t="s">
        <v>252</v>
      </c>
      <c r="G15" s="46"/>
      <c r="H15" s="46"/>
      <c r="I15" s="46"/>
      <c r="J15" s="46"/>
      <c r="K15" s="46"/>
      <c r="L15" s="46">
        <v>10</v>
      </c>
      <c r="M15" s="46"/>
      <c r="N15" s="46"/>
      <c r="O15" s="186"/>
      <c r="P15" s="176">
        <v>7</v>
      </c>
    </row>
    <row r="16" spans="1:16" x14ac:dyDescent="0.2">
      <c r="A16" s="320">
        <v>50</v>
      </c>
      <c r="B16" s="141" t="s">
        <v>92</v>
      </c>
      <c r="C16" s="107" t="s">
        <v>5</v>
      </c>
      <c r="D16" s="195" t="s">
        <v>331</v>
      </c>
      <c r="E16" s="107"/>
      <c r="F16" s="107" t="s">
        <v>332</v>
      </c>
      <c r="G16" s="107"/>
      <c r="H16" s="107"/>
      <c r="I16" s="107"/>
      <c r="J16" s="107"/>
      <c r="K16" s="107">
        <v>10</v>
      </c>
      <c r="L16" s="107"/>
      <c r="M16" s="107"/>
      <c r="N16" s="107"/>
      <c r="O16" s="183"/>
      <c r="P16" s="176">
        <v>6</v>
      </c>
    </row>
    <row r="17" spans="1:16" x14ac:dyDescent="0.2">
      <c r="A17" s="321">
        <v>71</v>
      </c>
      <c r="B17" s="1" t="s">
        <v>333</v>
      </c>
      <c r="C17" s="8" t="s">
        <v>187</v>
      </c>
      <c r="D17" s="17" t="s">
        <v>334</v>
      </c>
      <c r="E17" s="8"/>
      <c r="F17" s="8" t="s">
        <v>313</v>
      </c>
      <c r="G17" s="12"/>
      <c r="H17" s="12"/>
      <c r="I17" s="12"/>
      <c r="J17" s="12"/>
      <c r="K17" s="12"/>
      <c r="L17" s="12"/>
      <c r="M17" s="12"/>
      <c r="N17" s="12"/>
      <c r="O17" s="179"/>
      <c r="P17" s="176">
        <v>0</v>
      </c>
    </row>
    <row r="18" spans="1:16" x14ac:dyDescent="0.2">
      <c r="A18" s="319">
        <v>141</v>
      </c>
      <c r="B18" s="43" t="s">
        <v>106</v>
      </c>
      <c r="C18" s="46" t="s">
        <v>39</v>
      </c>
      <c r="D18" s="187" t="s">
        <v>335</v>
      </c>
      <c r="E18" s="46"/>
      <c r="F18" s="46" t="s">
        <v>57</v>
      </c>
      <c r="G18" s="46"/>
      <c r="H18" s="46"/>
      <c r="I18" s="46"/>
      <c r="J18" s="46"/>
      <c r="K18" s="46"/>
      <c r="L18" s="46">
        <v>7</v>
      </c>
      <c r="M18" s="46"/>
      <c r="N18" s="46"/>
      <c r="O18" s="186"/>
      <c r="P18" s="176">
        <v>6</v>
      </c>
    </row>
    <row r="19" spans="1:16" x14ac:dyDescent="0.2">
      <c r="A19" s="313">
        <v>242</v>
      </c>
      <c r="B19" s="41" t="s">
        <v>293</v>
      </c>
      <c r="C19" s="44" t="s">
        <v>13</v>
      </c>
      <c r="D19" s="65" t="s">
        <v>336</v>
      </c>
      <c r="E19" s="44"/>
      <c r="F19" s="44" t="s">
        <v>318</v>
      </c>
      <c r="G19" s="44"/>
      <c r="H19" s="44"/>
      <c r="I19" s="44"/>
      <c r="J19" s="44">
        <v>5</v>
      </c>
      <c r="K19" s="44"/>
      <c r="L19" s="44"/>
      <c r="M19" s="44"/>
      <c r="N19" s="44"/>
      <c r="O19" s="181"/>
      <c r="P19" s="176">
        <v>5</v>
      </c>
    </row>
    <row r="20" spans="1:16" x14ac:dyDescent="0.2">
      <c r="A20" s="320">
        <v>121</v>
      </c>
      <c r="B20" s="141" t="s">
        <v>114</v>
      </c>
      <c r="C20" s="107" t="s">
        <v>5</v>
      </c>
      <c r="D20" s="195" t="s">
        <v>337</v>
      </c>
      <c r="E20" s="107"/>
      <c r="F20" s="107" t="s">
        <v>332</v>
      </c>
      <c r="G20" s="107"/>
      <c r="H20" s="107"/>
      <c r="I20" s="107"/>
      <c r="J20" s="107"/>
      <c r="K20" s="107">
        <v>7</v>
      </c>
      <c r="L20" s="107"/>
      <c r="M20" s="107"/>
      <c r="N20" s="107"/>
      <c r="O20" s="183"/>
      <c r="P20" s="176">
        <v>4</v>
      </c>
    </row>
    <row r="21" spans="1:16" x14ac:dyDescent="0.2">
      <c r="A21" s="321">
        <v>29</v>
      </c>
      <c r="B21" s="1" t="s">
        <v>338</v>
      </c>
      <c r="C21" s="8" t="s">
        <v>56</v>
      </c>
      <c r="D21" s="17" t="s">
        <v>339</v>
      </c>
      <c r="E21" s="8"/>
      <c r="F21" s="8" t="s">
        <v>69</v>
      </c>
      <c r="G21" s="12"/>
      <c r="H21" s="12"/>
      <c r="I21" s="12"/>
      <c r="J21" s="12"/>
      <c r="K21" s="12"/>
      <c r="L21" s="12"/>
      <c r="M21" s="12"/>
      <c r="N21" s="12"/>
      <c r="O21" s="179"/>
      <c r="P21" s="176">
        <v>0</v>
      </c>
    </row>
    <row r="22" spans="1:16" x14ac:dyDescent="0.2">
      <c r="A22" s="322">
        <v>43</v>
      </c>
      <c r="B22" s="66" t="s">
        <v>340</v>
      </c>
      <c r="C22" s="67" t="s">
        <v>6</v>
      </c>
      <c r="D22" s="192" t="s">
        <v>341</v>
      </c>
      <c r="E22" s="67"/>
      <c r="F22" s="67" t="s">
        <v>332</v>
      </c>
      <c r="G22" s="67"/>
      <c r="H22" s="67"/>
      <c r="I22" s="67"/>
      <c r="J22" s="67"/>
      <c r="K22" s="67"/>
      <c r="L22" s="67"/>
      <c r="M22" s="67"/>
      <c r="N22" s="67">
        <v>10</v>
      </c>
      <c r="O22" s="193"/>
      <c r="P22" s="176">
        <v>10</v>
      </c>
    </row>
    <row r="23" spans="1:16" x14ac:dyDescent="0.2">
      <c r="A23" s="322">
        <v>77</v>
      </c>
      <c r="B23" s="66" t="s">
        <v>122</v>
      </c>
      <c r="C23" s="67" t="s">
        <v>6</v>
      </c>
      <c r="D23" s="192" t="s">
        <v>342</v>
      </c>
      <c r="E23" s="67"/>
      <c r="F23" s="67" t="s">
        <v>69</v>
      </c>
      <c r="G23" s="67"/>
      <c r="H23" s="67"/>
      <c r="I23" s="67"/>
      <c r="J23" s="67"/>
      <c r="K23" s="67"/>
      <c r="L23" s="67"/>
      <c r="M23" s="67"/>
      <c r="N23" s="67">
        <v>7</v>
      </c>
      <c r="O23" s="193"/>
      <c r="P23" s="176">
        <v>7</v>
      </c>
    </row>
    <row r="24" spans="1:16" x14ac:dyDescent="0.2">
      <c r="A24" s="321">
        <v>233</v>
      </c>
      <c r="B24" s="1" t="s">
        <v>343</v>
      </c>
      <c r="C24" s="8" t="s">
        <v>56</v>
      </c>
      <c r="D24" s="17" t="s">
        <v>344</v>
      </c>
      <c r="E24" s="8"/>
      <c r="F24" s="8" t="s">
        <v>189</v>
      </c>
      <c r="G24" s="12"/>
      <c r="H24" s="12"/>
      <c r="I24" s="12"/>
      <c r="J24" s="12"/>
      <c r="K24" s="12"/>
      <c r="L24" s="12"/>
      <c r="M24" s="12"/>
      <c r="N24" s="12"/>
      <c r="O24" s="179"/>
      <c r="P24" s="176">
        <v>0</v>
      </c>
    </row>
    <row r="25" spans="1:16" ht="13.5" thickBot="1" x14ac:dyDescent="0.25">
      <c r="A25" s="323">
        <v>14</v>
      </c>
      <c r="B25" s="275" t="s">
        <v>345</v>
      </c>
      <c r="C25" s="276" t="s">
        <v>56</v>
      </c>
      <c r="D25" s="277" t="s">
        <v>346</v>
      </c>
      <c r="E25" s="276"/>
      <c r="F25" s="276" t="s">
        <v>99</v>
      </c>
      <c r="G25" s="272"/>
      <c r="H25" s="272"/>
      <c r="I25" s="272"/>
      <c r="J25" s="272"/>
      <c r="K25" s="272"/>
      <c r="L25" s="272"/>
      <c r="M25" s="272"/>
      <c r="N25" s="272"/>
      <c r="O25" s="273"/>
      <c r="P25" s="197">
        <v>0</v>
      </c>
    </row>
    <row r="26" spans="1:16" x14ac:dyDescent="0.2">
      <c r="F26" s="200" t="s">
        <v>61</v>
      </c>
      <c r="G26" s="201">
        <f t="shared" ref="G26:P26" si="0">COUNTA(G2:G25)</f>
        <v>2</v>
      </c>
      <c r="H26" s="201">
        <f t="shared" si="0"/>
        <v>3</v>
      </c>
      <c r="I26" s="201">
        <f t="shared" si="0"/>
        <v>3</v>
      </c>
      <c r="J26" s="201">
        <f t="shared" si="0"/>
        <v>4</v>
      </c>
      <c r="K26" s="201">
        <f t="shared" si="0"/>
        <v>2</v>
      </c>
      <c r="L26" s="201">
        <f t="shared" si="0"/>
        <v>2</v>
      </c>
      <c r="M26" s="201">
        <f t="shared" si="0"/>
        <v>2</v>
      </c>
      <c r="N26" s="201">
        <f t="shared" si="0"/>
        <v>2</v>
      </c>
      <c r="O26" s="201">
        <f t="shared" si="0"/>
        <v>0</v>
      </c>
      <c r="P26" s="201">
        <f t="shared" si="0"/>
        <v>24</v>
      </c>
    </row>
    <row r="28" spans="1:16" x14ac:dyDescent="0.2">
      <c r="B28" s="265"/>
      <c r="C28" s="203"/>
    </row>
    <row r="30" spans="1:16" ht="15" x14ac:dyDescent="0.2">
      <c r="D30" s="271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P1" sqref="P1"/>
    </sheetView>
  </sheetViews>
  <sheetFormatPr defaultColWidth="9.140625" defaultRowHeight="12.75" x14ac:dyDescent="0.2"/>
  <cols>
    <col min="1" max="1" width="7.140625" style="198" bestFit="1" customWidth="1"/>
    <col min="2" max="2" width="23.28515625" style="214" bestFit="1" customWidth="1"/>
    <col min="3" max="3" width="6.28515625" style="199" bestFit="1" customWidth="1"/>
    <col min="4" max="4" width="11.28515625" style="199" bestFit="1" customWidth="1"/>
    <col min="5" max="5" width="15" style="331" bestFit="1" customWidth="1"/>
    <col min="6" max="6" width="9.85546875" style="199" bestFit="1" customWidth="1"/>
    <col min="7" max="16" width="9.140625" style="199" customWidth="1"/>
    <col min="17" max="16384" width="9.140625" style="199"/>
  </cols>
  <sheetData>
    <row r="1" spans="1:16" ht="13.5" thickBot="1" x14ac:dyDescent="0.25">
      <c r="A1" s="164" t="s">
        <v>52</v>
      </c>
      <c r="B1" s="161" t="s">
        <v>1</v>
      </c>
      <c r="C1" s="162" t="s">
        <v>2</v>
      </c>
      <c r="D1" s="163" t="s">
        <v>53</v>
      </c>
      <c r="E1" s="204"/>
      <c r="F1" s="164" t="s">
        <v>54</v>
      </c>
      <c r="G1" s="165" t="s">
        <v>17</v>
      </c>
      <c r="H1" s="166" t="s">
        <v>16</v>
      </c>
      <c r="I1" s="167" t="s">
        <v>34</v>
      </c>
      <c r="J1" s="168" t="s">
        <v>13</v>
      </c>
      <c r="K1" s="169" t="s">
        <v>5</v>
      </c>
      <c r="L1" s="170" t="s">
        <v>39</v>
      </c>
      <c r="M1" s="171" t="s">
        <v>40</v>
      </c>
      <c r="N1" s="172" t="s">
        <v>6</v>
      </c>
      <c r="O1" s="173" t="s">
        <v>4</v>
      </c>
      <c r="P1" s="174" t="s">
        <v>55</v>
      </c>
    </row>
    <row r="2" spans="1:16" x14ac:dyDescent="0.2">
      <c r="A2" s="218">
        <v>122</v>
      </c>
      <c r="B2" s="332" t="s">
        <v>352</v>
      </c>
      <c r="C2" s="220" t="s">
        <v>17</v>
      </c>
      <c r="D2" s="249" t="s">
        <v>353</v>
      </c>
      <c r="E2" s="337" t="s">
        <v>182</v>
      </c>
      <c r="F2" s="220" t="s">
        <v>332</v>
      </c>
      <c r="G2" s="220">
        <v>10</v>
      </c>
      <c r="H2" s="220"/>
      <c r="I2" s="220"/>
      <c r="J2" s="220"/>
      <c r="K2" s="220"/>
      <c r="L2" s="220"/>
      <c r="M2" s="220"/>
      <c r="N2" s="220"/>
      <c r="O2" s="221"/>
      <c r="P2" s="175">
        <v>10</v>
      </c>
    </row>
    <row r="3" spans="1:16" x14ac:dyDescent="0.2">
      <c r="A3" s="215">
        <v>39</v>
      </c>
      <c r="B3" s="250" t="s">
        <v>354</v>
      </c>
      <c r="C3" s="91" t="s">
        <v>16</v>
      </c>
      <c r="D3" s="339" t="s">
        <v>355</v>
      </c>
      <c r="E3" s="340" t="s">
        <v>182</v>
      </c>
      <c r="F3" s="91" t="s">
        <v>332</v>
      </c>
      <c r="G3" s="91"/>
      <c r="H3" s="91">
        <v>10</v>
      </c>
      <c r="I3" s="91"/>
      <c r="J3" s="91"/>
      <c r="K3" s="91"/>
      <c r="L3" s="91"/>
      <c r="M3" s="91"/>
      <c r="N3" s="91"/>
      <c r="O3" s="217"/>
      <c r="P3" s="176">
        <v>10</v>
      </c>
    </row>
    <row r="4" spans="1:16" x14ac:dyDescent="0.2">
      <c r="A4" s="341">
        <v>6</v>
      </c>
      <c r="B4" s="342" t="s">
        <v>183</v>
      </c>
      <c r="C4" s="343" t="s">
        <v>34</v>
      </c>
      <c r="D4" s="344" t="s">
        <v>356</v>
      </c>
      <c r="E4" s="345" t="s">
        <v>182</v>
      </c>
      <c r="F4" s="343" t="s">
        <v>332</v>
      </c>
      <c r="G4" s="343"/>
      <c r="H4" s="343"/>
      <c r="I4" s="343">
        <v>10</v>
      </c>
      <c r="J4" s="343"/>
      <c r="K4" s="343"/>
      <c r="L4" s="343"/>
      <c r="M4" s="343"/>
      <c r="N4" s="343"/>
      <c r="O4" s="346"/>
      <c r="P4" s="176">
        <v>10</v>
      </c>
    </row>
    <row r="5" spans="1:16" x14ac:dyDescent="0.2">
      <c r="A5" s="222">
        <v>89</v>
      </c>
      <c r="B5" s="251" t="s">
        <v>357</v>
      </c>
      <c r="C5" s="69" t="s">
        <v>17</v>
      </c>
      <c r="D5" s="223" t="s">
        <v>358</v>
      </c>
      <c r="E5" s="338"/>
      <c r="F5" s="69" t="s">
        <v>96</v>
      </c>
      <c r="G5" s="69">
        <v>7</v>
      </c>
      <c r="H5" s="69"/>
      <c r="I5" s="69"/>
      <c r="J5" s="69"/>
      <c r="K5" s="69"/>
      <c r="L5" s="69"/>
      <c r="M5" s="69"/>
      <c r="N5" s="69"/>
      <c r="O5" s="224"/>
      <c r="P5" s="176">
        <v>7</v>
      </c>
    </row>
    <row r="6" spans="1:16" x14ac:dyDescent="0.2">
      <c r="A6" s="341">
        <v>46</v>
      </c>
      <c r="B6" s="342" t="s">
        <v>359</v>
      </c>
      <c r="C6" s="343" t="s">
        <v>34</v>
      </c>
      <c r="D6" s="347" t="s">
        <v>360</v>
      </c>
      <c r="E6" s="345"/>
      <c r="F6" s="343" t="s">
        <v>323</v>
      </c>
      <c r="G6" s="343"/>
      <c r="H6" s="343"/>
      <c r="I6" s="343">
        <v>7</v>
      </c>
      <c r="J6" s="343"/>
      <c r="K6" s="343"/>
      <c r="L6" s="343"/>
      <c r="M6" s="343"/>
      <c r="N6" s="343"/>
      <c r="O6" s="346"/>
      <c r="P6" s="176">
        <v>7</v>
      </c>
    </row>
    <row r="7" spans="1:16" x14ac:dyDescent="0.2">
      <c r="A7" s="194">
        <v>76</v>
      </c>
      <c r="B7" s="208" t="s">
        <v>186</v>
      </c>
      <c r="C7" s="12" t="s">
        <v>187</v>
      </c>
      <c r="D7" s="7" t="s">
        <v>361</v>
      </c>
      <c r="E7" s="349"/>
      <c r="F7" s="12" t="s">
        <v>332</v>
      </c>
      <c r="G7" s="12"/>
      <c r="H7" s="12"/>
      <c r="I7" s="12"/>
      <c r="J7" s="12"/>
      <c r="K7" s="12"/>
      <c r="L7" s="12"/>
      <c r="M7" s="12"/>
      <c r="N7" s="12"/>
      <c r="O7" s="179"/>
      <c r="P7" s="176">
        <v>0</v>
      </c>
    </row>
    <row r="8" spans="1:16" x14ac:dyDescent="0.2">
      <c r="A8" s="341">
        <v>127</v>
      </c>
      <c r="B8" s="342" t="s">
        <v>362</v>
      </c>
      <c r="C8" s="343" t="s">
        <v>34</v>
      </c>
      <c r="D8" s="347" t="s">
        <v>363</v>
      </c>
      <c r="E8" s="345"/>
      <c r="F8" s="343" t="s">
        <v>323</v>
      </c>
      <c r="G8" s="343"/>
      <c r="H8" s="343"/>
      <c r="I8" s="343">
        <v>6</v>
      </c>
      <c r="J8" s="343"/>
      <c r="K8" s="343"/>
      <c r="L8" s="343"/>
      <c r="M8" s="343"/>
      <c r="N8" s="343"/>
      <c r="O8" s="346"/>
      <c r="P8" s="176">
        <v>6</v>
      </c>
    </row>
    <row r="9" spans="1:16" x14ac:dyDescent="0.2">
      <c r="A9" s="178">
        <v>24</v>
      </c>
      <c r="B9" s="206" t="s">
        <v>364</v>
      </c>
      <c r="C9" s="8" t="s">
        <v>56</v>
      </c>
      <c r="D9" s="17" t="s">
        <v>365</v>
      </c>
      <c r="E9" s="334"/>
      <c r="F9" s="8" t="s">
        <v>332</v>
      </c>
      <c r="G9" s="12"/>
      <c r="H9" s="12"/>
      <c r="I9" s="12"/>
      <c r="J9" s="12"/>
      <c r="K9" s="12"/>
      <c r="L9" s="12"/>
      <c r="M9" s="12"/>
      <c r="N9" s="12"/>
      <c r="O9" s="179"/>
      <c r="P9" s="176">
        <v>0</v>
      </c>
    </row>
    <row r="10" spans="1:16" x14ac:dyDescent="0.2">
      <c r="A10" s="178">
        <v>19</v>
      </c>
      <c r="B10" s="206" t="s">
        <v>366</v>
      </c>
      <c r="C10" s="8" t="s">
        <v>56</v>
      </c>
      <c r="D10" s="17" t="s">
        <v>367</v>
      </c>
      <c r="E10" s="334"/>
      <c r="F10" s="8" t="s">
        <v>275</v>
      </c>
      <c r="G10" s="12"/>
      <c r="H10" s="12"/>
      <c r="I10" s="12"/>
      <c r="J10" s="12"/>
      <c r="K10" s="12"/>
      <c r="L10" s="12"/>
      <c r="M10" s="12"/>
      <c r="N10" s="12"/>
      <c r="O10" s="179"/>
      <c r="P10" s="176">
        <v>0</v>
      </c>
    </row>
    <row r="11" spans="1:16" x14ac:dyDescent="0.2">
      <c r="A11" s="341">
        <v>92</v>
      </c>
      <c r="B11" s="342" t="s">
        <v>195</v>
      </c>
      <c r="C11" s="343" t="s">
        <v>34</v>
      </c>
      <c r="D11" s="347" t="s">
        <v>368</v>
      </c>
      <c r="E11" s="345"/>
      <c r="F11" s="343" t="s">
        <v>332</v>
      </c>
      <c r="G11" s="343"/>
      <c r="H11" s="343"/>
      <c r="I11" s="343">
        <v>5</v>
      </c>
      <c r="J11" s="343"/>
      <c r="K11" s="343"/>
      <c r="L11" s="343"/>
      <c r="M11" s="343"/>
      <c r="N11" s="343"/>
      <c r="O11" s="346"/>
      <c r="P11" s="176">
        <v>5</v>
      </c>
    </row>
    <row r="12" spans="1:16" x14ac:dyDescent="0.2">
      <c r="A12" s="180">
        <v>79</v>
      </c>
      <c r="B12" s="209" t="s">
        <v>369</v>
      </c>
      <c r="C12" s="44" t="s">
        <v>13</v>
      </c>
      <c r="D12" s="65" t="s">
        <v>370</v>
      </c>
      <c r="E12" s="348"/>
      <c r="F12" s="44" t="s">
        <v>323</v>
      </c>
      <c r="G12" s="44"/>
      <c r="H12" s="44"/>
      <c r="I12" s="44"/>
      <c r="J12" s="44">
        <v>10</v>
      </c>
      <c r="K12" s="44"/>
      <c r="L12" s="44"/>
      <c r="M12" s="44"/>
      <c r="N12" s="44"/>
      <c r="O12" s="181"/>
      <c r="P12" s="176">
        <v>10</v>
      </c>
    </row>
    <row r="13" spans="1:16" x14ac:dyDescent="0.2">
      <c r="A13" s="178">
        <v>124</v>
      </c>
      <c r="B13" s="206" t="s">
        <v>371</v>
      </c>
      <c r="C13" s="8" t="s">
        <v>56</v>
      </c>
      <c r="D13" s="17" t="s">
        <v>372</v>
      </c>
      <c r="E13" s="334"/>
      <c r="F13" s="8" t="s">
        <v>203</v>
      </c>
      <c r="G13" s="12"/>
      <c r="H13" s="12"/>
      <c r="I13" s="12"/>
      <c r="J13" s="12"/>
      <c r="K13" s="12"/>
      <c r="L13" s="12"/>
      <c r="M13" s="12"/>
      <c r="N13" s="12"/>
      <c r="O13" s="179"/>
      <c r="P13" s="176">
        <v>0</v>
      </c>
    </row>
    <row r="14" spans="1:16" x14ac:dyDescent="0.2">
      <c r="A14" s="180">
        <v>48</v>
      </c>
      <c r="B14" s="209" t="s">
        <v>373</v>
      </c>
      <c r="C14" s="44" t="s">
        <v>13</v>
      </c>
      <c r="D14" s="65" t="s">
        <v>374</v>
      </c>
      <c r="E14" s="348"/>
      <c r="F14" s="44" t="s">
        <v>375</v>
      </c>
      <c r="G14" s="44"/>
      <c r="H14" s="44"/>
      <c r="I14" s="44"/>
      <c r="J14" s="44">
        <v>7</v>
      </c>
      <c r="K14" s="44"/>
      <c r="L14" s="44"/>
      <c r="M14" s="44"/>
      <c r="N14" s="44"/>
      <c r="O14" s="181"/>
      <c r="P14" s="176">
        <v>7</v>
      </c>
    </row>
    <row r="15" spans="1:16" x14ac:dyDescent="0.2">
      <c r="A15" s="182">
        <v>50</v>
      </c>
      <c r="B15" s="210" t="s">
        <v>376</v>
      </c>
      <c r="C15" s="107" t="s">
        <v>5</v>
      </c>
      <c r="D15" s="195" t="s">
        <v>377</v>
      </c>
      <c r="E15" s="350"/>
      <c r="F15" s="107" t="s">
        <v>323</v>
      </c>
      <c r="G15" s="107"/>
      <c r="H15" s="107"/>
      <c r="I15" s="107"/>
      <c r="J15" s="107"/>
      <c r="K15" s="107">
        <v>10</v>
      </c>
      <c r="L15" s="107"/>
      <c r="M15" s="107"/>
      <c r="N15" s="107"/>
      <c r="O15" s="183"/>
      <c r="P15" s="176">
        <v>10</v>
      </c>
    </row>
    <row r="16" spans="1:16" x14ac:dyDescent="0.2">
      <c r="A16" s="178">
        <v>40</v>
      </c>
      <c r="B16" s="206" t="s">
        <v>378</v>
      </c>
      <c r="C16" s="8" t="s">
        <v>56</v>
      </c>
      <c r="D16" s="17" t="s">
        <v>379</v>
      </c>
      <c r="E16" s="334"/>
      <c r="F16" s="8" t="s">
        <v>332</v>
      </c>
      <c r="G16" s="12"/>
      <c r="H16" s="12"/>
      <c r="I16" s="12"/>
      <c r="J16" s="12"/>
      <c r="K16" s="12"/>
      <c r="L16" s="12"/>
      <c r="M16" s="12"/>
      <c r="N16" s="12"/>
      <c r="O16" s="179"/>
      <c r="P16" s="176">
        <v>0</v>
      </c>
    </row>
    <row r="17" spans="1:16" x14ac:dyDescent="0.2">
      <c r="A17" s="178">
        <v>191</v>
      </c>
      <c r="B17" s="206" t="s">
        <v>380</v>
      </c>
      <c r="C17" s="8" t="s">
        <v>381</v>
      </c>
      <c r="D17" s="17" t="s">
        <v>382</v>
      </c>
      <c r="E17" s="334"/>
      <c r="F17" s="8" t="s">
        <v>383</v>
      </c>
      <c r="G17" s="12"/>
      <c r="H17" s="12"/>
      <c r="I17" s="12"/>
      <c r="J17" s="12"/>
      <c r="K17" s="12"/>
      <c r="L17" s="12"/>
      <c r="M17" s="12"/>
      <c r="N17" s="12"/>
      <c r="O17" s="179"/>
      <c r="P17" s="176">
        <v>0</v>
      </c>
    </row>
    <row r="18" spans="1:16" x14ac:dyDescent="0.2">
      <c r="A18" s="178">
        <v>146</v>
      </c>
      <c r="B18" s="206" t="s">
        <v>384</v>
      </c>
      <c r="C18" s="8" t="s">
        <v>56</v>
      </c>
      <c r="D18" s="17" t="s">
        <v>385</v>
      </c>
      <c r="E18" s="334"/>
      <c r="F18" s="8" t="s">
        <v>332</v>
      </c>
      <c r="G18" s="12"/>
      <c r="H18" s="12"/>
      <c r="I18" s="12"/>
      <c r="J18" s="12"/>
      <c r="K18" s="12"/>
      <c r="L18" s="12"/>
      <c r="M18" s="12"/>
      <c r="N18" s="12"/>
      <c r="O18" s="179"/>
      <c r="P18" s="176">
        <v>0</v>
      </c>
    </row>
    <row r="19" spans="1:16" x14ac:dyDescent="0.2">
      <c r="A19" s="184">
        <v>62</v>
      </c>
      <c r="B19" s="211" t="s">
        <v>216</v>
      </c>
      <c r="C19" s="46" t="s">
        <v>39</v>
      </c>
      <c r="D19" s="185" t="s">
        <v>386</v>
      </c>
      <c r="E19" s="351" t="s">
        <v>182</v>
      </c>
      <c r="F19" s="46" t="s">
        <v>332</v>
      </c>
      <c r="G19" s="46"/>
      <c r="H19" s="46"/>
      <c r="I19" s="46"/>
      <c r="J19" s="46"/>
      <c r="K19" s="46"/>
      <c r="L19" s="46">
        <v>10</v>
      </c>
      <c r="M19" s="46"/>
      <c r="N19" s="46"/>
      <c r="O19" s="186"/>
      <c r="P19" s="176">
        <v>10</v>
      </c>
    </row>
    <row r="20" spans="1:16" x14ac:dyDescent="0.2">
      <c r="A20" s="297">
        <v>26</v>
      </c>
      <c r="B20" s="333" t="s">
        <v>212</v>
      </c>
      <c r="C20" s="299" t="s">
        <v>40</v>
      </c>
      <c r="D20" s="316" t="s">
        <v>387</v>
      </c>
      <c r="E20" s="352" t="s">
        <v>182</v>
      </c>
      <c r="F20" s="299" t="s">
        <v>332</v>
      </c>
      <c r="G20" s="299"/>
      <c r="H20" s="299"/>
      <c r="I20" s="299"/>
      <c r="J20" s="299"/>
      <c r="K20" s="299"/>
      <c r="L20" s="299"/>
      <c r="M20" s="299">
        <v>10</v>
      </c>
      <c r="N20" s="299"/>
      <c r="O20" s="302"/>
      <c r="P20" s="176">
        <v>10</v>
      </c>
    </row>
    <row r="21" spans="1:16" x14ac:dyDescent="0.2">
      <c r="A21" s="184">
        <v>141</v>
      </c>
      <c r="B21" s="211" t="s">
        <v>223</v>
      </c>
      <c r="C21" s="46" t="s">
        <v>39</v>
      </c>
      <c r="D21" s="187" t="s">
        <v>388</v>
      </c>
      <c r="E21" s="351"/>
      <c r="F21" s="46" t="s">
        <v>275</v>
      </c>
      <c r="G21" s="46"/>
      <c r="H21" s="46"/>
      <c r="I21" s="46"/>
      <c r="J21" s="46"/>
      <c r="K21" s="46"/>
      <c r="L21" s="46">
        <v>7</v>
      </c>
      <c r="M21" s="46"/>
      <c r="N21" s="46"/>
      <c r="O21" s="186"/>
      <c r="P21" s="176">
        <v>7</v>
      </c>
    </row>
    <row r="22" spans="1:16" x14ac:dyDescent="0.2">
      <c r="A22" s="178">
        <v>35</v>
      </c>
      <c r="B22" s="206" t="s">
        <v>389</v>
      </c>
      <c r="C22" s="8" t="s">
        <v>56</v>
      </c>
      <c r="D22" s="17" t="s">
        <v>390</v>
      </c>
      <c r="E22" s="334"/>
      <c r="F22" s="8" t="s">
        <v>252</v>
      </c>
      <c r="G22" s="12"/>
      <c r="H22" s="12"/>
      <c r="I22" s="12"/>
      <c r="J22" s="12"/>
      <c r="K22" s="12"/>
      <c r="L22" s="12"/>
      <c r="M22" s="12"/>
      <c r="N22" s="12"/>
      <c r="O22" s="179"/>
      <c r="P22" s="176">
        <v>0</v>
      </c>
    </row>
    <row r="23" spans="1:16" x14ac:dyDescent="0.2">
      <c r="A23" s="184">
        <v>119</v>
      </c>
      <c r="B23" s="211" t="s">
        <v>391</v>
      </c>
      <c r="C23" s="46" t="s">
        <v>39</v>
      </c>
      <c r="D23" s="187" t="s">
        <v>392</v>
      </c>
      <c r="E23" s="351"/>
      <c r="F23" s="46" t="s">
        <v>275</v>
      </c>
      <c r="G23" s="46"/>
      <c r="H23" s="46"/>
      <c r="I23" s="46"/>
      <c r="J23" s="46"/>
      <c r="K23" s="46"/>
      <c r="L23" s="46">
        <v>6</v>
      </c>
      <c r="M23" s="46"/>
      <c r="N23" s="46"/>
      <c r="O23" s="186"/>
      <c r="P23" s="176">
        <v>6</v>
      </c>
    </row>
    <row r="24" spans="1:16" x14ac:dyDescent="0.2">
      <c r="A24" s="297">
        <v>251</v>
      </c>
      <c r="B24" s="333" t="s">
        <v>393</v>
      </c>
      <c r="C24" s="299" t="s">
        <v>40</v>
      </c>
      <c r="D24" s="318" t="s">
        <v>394</v>
      </c>
      <c r="E24" s="352"/>
      <c r="F24" s="299" t="s">
        <v>332</v>
      </c>
      <c r="G24" s="299"/>
      <c r="H24" s="299"/>
      <c r="I24" s="299"/>
      <c r="J24" s="299"/>
      <c r="K24" s="299"/>
      <c r="L24" s="299"/>
      <c r="M24" s="299">
        <v>7</v>
      </c>
      <c r="N24" s="299"/>
      <c r="O24" s="302"/>
      <c r="P24" s="176">
        <v>7</v>
      </c>
    </row>
    <row r="25" spans="1:16" x14ac:dyDescent="0.2">
      <c r="A25" s="178">
        <v>9</v>
      </c>
      <c r="B25" s="206" t="s">
        <v>395</v>
      </c>
      <c r="C25" s="8" t="s">
        <v>381</v>
      </c>
      <c r="D25" s="17" t="s">
        <v>396</v>
      </c>
      <c r="E25" s="334"/>
      <c r="F25" s="8" t="s">
        <v>252</v>
      </c>
      <c r="G25" s="12"/>
      <c r="H25" s="12"/>
      <c r="I25" s="12"/>
      <c r="J25" s="12"/>
      <c r="K25" s="12"/>
      <c r="L25" s="12"/>
      <c r="M25" s="12"/>
      <c r="N25" s="12"/>
      <c r="O25" s="179"/>
      <c r="P25" s="176">
        <v>0</v>
      </c>
    </row>
    <row r="26" spans="1:16" x14ac:dyDescent="0.2">
      <c r="A26" s="180">
        <v>242</v>
      </c>
      <c r="B26" s="209" t="s">
        <v>397</v>
      </c>
      <c r="C26" s="44" t="s">
        <v>13</v>
      </c>
      <c r="D26" s="65" t="s">
        <v>398</v>
      </c>
      <c r="E26" s="348"/>
      <c r="F26" s="44" t="s">
        <v>332</v>
      </c>
      <c r="G26" s="44"/>
      <c r="H26" s="61"/>
      <c r="I26" s="44"/>
      <c r="J26" s="44">
        <v>6</v>
      </c>
      <c r="K26" s="44"/>
      <c r="L26" s="44"/>
      <c r="M26" s="44"/>
      <c r="N26" s="44"/>
      <c r="O26" s="181"/>
      <c r="P26" s="176">
        <v>5</v>
      </c>
    </row>
    <row r="27" spans="1:16" x14ac:dyDescent="0.2">
      <c r="A27" s="178">
        <v>28</v>
      </c>
      <c r="B27" s="206" t="s">
        <v>230</v>
      </c>
      <c r="C27" s="8" t="s">
        <v>56</v>
      </c>
      <c r="D27" s="17" t="s">
        <v>399</v>
      </c>
      <c r="E27" s="334"/>
      <c r="F27" s="8" t="s">
        <v>332</v>
      </c>
      <c r="G27" s="12"/>
      <c r="H27" s="12"/>
      <c r="I27" s="12"/>
      <c r="J27" s="12"/>
      <c r="K27" s="12"/>
      <c r="L27" s="12"/>
      <c r="M27" s="12"/>
      <c r="N27" s="12"/>
      <c r="O27" s="179"/>
      <c r="P27" s="176">
        <v>0</v>
      </c>
    </row>
    <row r="28" spans="1:16" x14ac:dyDescent="0.2">
      <c r="A28" s="191">
        <v>29</v>
      </c>
      <c r="B28" s="213" t="s">
        <v>400</v>
      </c>
      <c r="C28" s="67" t="s">
        <v>6</v>
      </c>
      <c r="D28" s="192" t="s">
        <v>401</v>
      </c>
      <c r="E28" s="376"/>
      <c r="F28" s="67" t="s">
        <v>275</v>
      </c>
      <c r="G28" s="67"/>
      <c r="H28" s="70"/>
      <c r="I28" s="70"/>
      <c r="J28" s="67"/>
      <c r="K28" s="67"/>
      <c r="L28" s="67"/>
      <c r="M28" s="67"/>
      <c r="N28" s="67">
        <v>10</v>
      </c>
      <c r="O28" s="193"/>
      <c r="P28" s="176">
        <v>10</v>
      </c>
    </row>
    <row r="29" spans="1:16" x14ac:dyDescent="0.2">
      <c r="A29" s="178">
        <v>128</v>
      </c>
      <c r="B29" s="206" t="s">
        <v>402</v>
      </c>
      <c r="C29" s="8" t="s">
        <v>56</v>
      </c>
      <c r="D29" s="17" t="s">
        <v>403</v>
      </c>
      <c r="E29" s="334"/>
      <c r="F29" s="8" t="s">
        <v>275</v>
      </c>
      <c r="G29" s="12"/>
      <c r="H29" s="12"/>
      <c r="I29" s="12"/>
      <c r="J29" s="12"/>
      <c r="K29" s="12"/>
      <c r="L29" s="12"/>
      <c r="M29" s="12"/>
      <c r="N29" s="12"/>
      <c r="O29" s="179"/>
      <c r="P29" s="176">
        <v>0</v>
      </c>
    </row>
    <row r="30" spans="1:16" ht="13.5" thickBot="1" x14ac:dyDescent="0.25">
      <c r="A30" s="274">
        <v>116</v>
      </c>
      <c r="B30" s="335" t="s">
        <v>404</v>
      </c>
      <c r="C30" s="276" t="s">
        <v>56</v>
      </c>
      <c r="D30" s="277" t="s">
        <v>405</v>
      </c>
      <c r="E30" s="336"/>
      <c r="F30" s="276" t="s">
        <v>332</v>
      </c>
      <c r="G30" s="272"/>
      <c r="H30" s="272"/>
      <c r="I30" s="272"/>
      <c r="J30" s="272"/>
      <c r="K30" s="272"/>
      <c r="L30" s="272"/>
      <c r="M30" s="272"/>
      <c r="N30" s="272"/>
      <c r="O30" s="273"/>
      <c r="P30" s="197">
        <v>0</v>
      </c>
    </row>
    <row r="31" spans="1:16" x14ac:dyDescent="0.2">
      <c r="F31" s="200" t="s">
        <v>61</v>
      </c>
      <c r="G31" s="201">
        <f>COUNTA(G2:G30)</f>
        <v>2</v>
      </c>
      <c r="H31" s="201">
        <f t="shared" ref="H31:P31" si="0">COUNTA(H2:H30)</f>
        <v>1</v>
      </c>
      <c r="I31" s="201">
        <f t="shared" si="0"/>
        <v>4</v>
      </c>
      <c r="J31" s="201">
        <f t="shared" si="0"/>
        <v>3</v>
      </c>
      <c r="K31" s="201">
        <f t="shared" si="0"/>
        <v>1</v>
      </c>
      <c r="L31" s="201">
        <f t="shared" si="0"/>
        <v>3</v>
      </c>
      <c r="M31" s="201">
        <f t="shared" si="0"/>
        <v>2</v>
      </c>
      <c r="N31" s="201">
        <f t="shared" si="0"/>
        <v>1</v>
      </c>
      <c r="O31" s="201">
        <f t="shared" si="0"/>
        <v>0</v>
      </c>
      <c r="P31" s="201">
        <f t="shared" si="0"/>
        <v>29</v>
      </c>
    </row>
    <row r="32" spans="1:16" x14ac:dyDescent="0.2">
      <c r="B32" s="265"/>
      <c r="C32" s="203"/>
    </row>
    <row r="34" spans="4:4" ht="15" x14ac:dyDescent="0.2">
      <c r="D34" s="271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Q1" sqref="Q1"/>
    </sheetView>
  </sheetViews>
  <sheetFormatPr defaultColWidth="9.140625" defaultRowHeight="12.75" x14ac:dyDescent="0.2"/>
  <cols>
    <col min="1" max="1" width="7.140625" style="198" bestFit="1" customWidth="1"/>
    <col min="2" max="2" width="23.28515625" style="214" bestFit="1" customWidth="1"/>
    <col min="3" max="3" width="6.28515625" style="199" bestFit="1" customWidth="1"/>
    <col min="4" max="4" width="11.28515625" style="199" bestFit="1" customWidth="1"/>
    <col min="5" max="5" width="15" style="353" bestFit="1" customWidth="1"/>
    <col min="6" max="6" width="9.85546875" style="199" bestFit="1" customWidth="1"/>
    <col min="7" max="17" width="9.140625" style="199" customWidth="1"/>
    <col min="18" max="16384" width="9.140625" style="199"/>
  </cols>
  <sheetData>
    <row r="1" spans="1:17" ht="13.5" thickBot="1" x14ac:dyDescent="0.25">
      <c r="A1" s="164" t="s">
        <v>52</v>
      </c>
      <c r="B1" s="161" t="s">
        <v>1</v>
      </c>
      <c r="C1" s="162" t="s">
        <v>2</v>
      </c>
      <c r="D1" s="163" t="s">
        <v>53</v>
      </c>
      <c r="E1" s="164"/>
      <c r="F1" s="164" t="s">
        <v>54</v>
      </c>
      <c r="G1" s="165" t="s">
        <v>17</v>
      </c>
      <c r="H1" s="166" t="s">
        <v>16</v>
      </c>
      <c r="I1" s="167" t="s">
        <v>34</v>
      </c>
      <c r="J1" s="168" t="s">
        <v>13</v>
      </c>
      <c r="K1" s="359" t="s">
        <v>445</v>
      </c>
      <c r="L1" s="169" t="s">
        <v>5</v>
      </c>
      <c r="M1" s="170" t="s">
        <v>39</v>
      </c>
      <c r="N1" s="171" t="s">
        <v>40</v>
      </c>
      <c r="O1" s="172" t="s">
        <v>6</v>
      </c>
      <c r="P1" s="173" t="s">
        <v>4</v>
      </c>
      <c r="Q1" s="174" t="s">
        <v>55</v>
      </c>
    </row>
    <row r="2" spans="1:17" x14ac:dyDescent="0.2">
      <c r="A2" s="354">
        <v>39</v>
      </c>
      <c r="B2" s="355" t="s">
        <v>354</v>
      </c>
      <c r="C2" s="356" t="s">
        <v>16</v>
      </c>
      <c r="D2" s="357" t="s">
        <v>406</v>
      </c>
      <c r="E2" s="356"/>
      <c r="F2" s="356" t="s">
        <v>185</v>
      </c>
      <c r="G2" s="356"/>
      <c r="H2" s="356">
        <v>10</v>
      </c>
      <c r="I2" s="356"/>
      <c r="J2" s="356"/>
      <c r="K2" s="356"/>
      <c r="L2" s="356"/>
      <c r="M2" s="356"/>
      <c r="N2" s="356"/>
      <c r="O2" s="356"/>
      <c r="P2" s="358"/>
      <c r="Q2" s="175">
        <v>10</v>
      </c>
    </row>
    <row r="3" spans="1:17" x14ac:dyDescent="0.2">
      <c r="A3" s="177">
        <v>6</v>
      </c>
      <c r="B3" s="207" t="s">
        <v>183</v>
      </c>
      <c r="C3" s="45" t="s">
        <v>34</v>
      </c>
      <c r="D3" s="310" t="s">
        <v>407</v>
      </c>
      <c r="E3" s="311" t="s">
        <v>239</v>
      </c>
      <c r="F3" s="45" t="s">
        <v>185</v>
      </c>
      <c r="G3" s="45"/>
      <c r="H3" s="45"/>
      <c r="I3" s="45">
        <v>10</v>
      </c>
      <c r="J3" s="45"/>
      <c r="K3" s="45"/>
      <c r="L3" s="45"/>
      <c r="M3" s="45"/>
      <c r="N3" s="45"/>
      <c r="O3" s="45"/>
      <c r="P3" s="82"/>
      <c r="Q3" s="176">
        <v>10</v>
      </c>
    </row>
    <row r="4" spans="1:17" x14ac:dyDescent="0.2">
      <c r="A4" s="177">
        <v>46</v>
      </c>
      <c r="B4" s="207" t="s">
        <v>192</v>
      </c>
      <c r="C4" s="45" t="s">
        <v>34</v>
      </c>
      <c r="D4" s="52" t="s">
        <v>408</v>
      </c>
      <c r="E4" s="45"/>
      <c r="F4" s="45" t="s">
        <v>59</v>
      </c>
      <c r="G4" s="45"/>
      <c r="H4" s="45"/>
      <c r="I4" s="45">
        <v>7</v>
      </c>
      <c r="J4" s="45"/>
      <c r="K4" s="45"/>
      <c r="L4" s="45"/>
      <c r="M4" s="45"/>
      <c r="N4" s="45"/>
      <c r="O4" s="45"/>
      <c r="P4" s="82"/>
      <c r="Q4" s="176">
        <v>7</v>
      </c>
    </row>
    <row r="5" spans="1:17" x14ac:dyDescent="0.2">
      <c r="A5" s="222">
        <v>89</v>
      </c>
      <c r="B5" s="251" t="s">
        <v>357</v>
      </c>
      <c r="C5" s="69" t="s">
        <v>17</v>
      </c>
      <c r="D5" s="223" t="s">
        <v>409</v>
      </c>
      <c r="E5" s="69"/>
      <c r="F5" s="69" t="s">
        <v>252</v>
      </c>
      <c r="G5" s="69">
        <v>10</v>
      </c>
      <c r="H5" s="69"/>
      <c r="I5" s="69"/>
      <c r="J5" s="69"/>
      <c r="K5" s="69"/>
      <c r="L5" s="69"/>
      <c r="M5" s="69"/>
      <c r="N5" s="69"/>
      <c r="O5" s="69"/>
      <c r="P5" s="224"/>
      <c r="Q5" s="176">
        <v>6</v>
      </c>
    </row>
    <row r="6" spans="1:17" x14ac:dyDescent="0.2">
      <c r="A6" s="180">
        <v>79</v>
      </c>
      <c r="B6" s="209" t="s">
        <v>369</v>
      </c>
      <c r="C6" s="44" t="s">
        <v>13</v>
      </c>
      <c r="D6" s="65" t="s">
        <v>410</v>
      </c>
      <c r="E6" s="44"/>
      <c r="F6" s="44" t="s">
        <v>60</v>
      </c>
      <c r="G6" s="44"/>
      <c r="H6" s="44"/>
      <c r="I6" s="44"/>
      <c r="J6" s="44">
        <v>10</v>
      </c>
      <c r="K6" s="44"/>
      <c r="L6" s="44"/>
      <c r="M6" s="44"/>
      <c r="N6" s="44"/>
      <c r="O6" s="44"/>
      <c r="P6" s="181"/>
      <c r="Q6" s="176">
        <v>10</v>
      </c>
    </row>
    <row r="7" spans="1:17" x14ac:dyDescent="0.2">
      <c r="A7" s="180">
        <v>21</v>
      </c>
      <c r="B7" s="209" t="s">
        <v>411</v>
      </c>
      <c r="C7" s="44" t="s">
        <v>13</v>
      </c>
      <c r="D7" s="65" t="s">
        <v>412</v>
      </c>
      <c r="E7" s="44"/>
      <c r="F7" s="44" t="s">
        <v>60</v>
      </c>
      <c r="G7" s="44"/>
      <c r="H7" s="44"/>
      <c r="I7" s="44"/>
      <c r="J7" s="44">
        <v>7</v>
      </c>
      <c r="K7" s="44"/>
      <c r="L7" s="44"/>
      <c r="M7" s="44"/>
      <c r="N7" s="44"/>
      <c r="O7" s="44"/>
      <c r="P7" s="181"/>
      <c r="Q7" s="176">
        <v>7</v>
      </c>
    </row>
    <row r="8" spans="1:17" x14ac:dyDescent="0.2">
      <c r="A8" s="360">
        <v>5</v>
      </c>
      <c r="B8" s="361" t="s">
        <v>413</v>
      </c>
      <c r="C8" s="98" t="s">
        <v>445</v>
      </c>
      <c r="D8" s="362" t="s">
        <v>414</v>
      </c>
      <c r="E8" s="103" t="s">
        <v>239</v>
      </c>
      <c r="F8" s="98" t="s">
        <v>323</v>
      </c>
      <c r="G8" s="98"/>
      <c r="H8" s="98"/>
      <c r="I8" s="98"/>
      <c r="J8" s="98"/>
      <c r="K8" s="98">
        <v>10</v>
      </c>
      <c r="L8" s="98"/>
      <c r="M8" s="98"/>
      <c r="N8" s="98"/>
      <c r="O8" s="98"/>
      <c r="P8" s="363"/>
      <c r="Q8" s="176">
        <v>10</v>
      </c>
    </row>
    <row r="9" spans="1:17" x14ac:dyDescent="0.2">
      <c r="A9" s="184">
        <v>62</v>
      </c>
      <c r="B9" s="211" t="s">
        <v>216</v>
      </c>
      <c r="C9" s="46" t="s">
        <v>39</v>
      </c>
      <c r="D9" s="187" t="s">
        <v>415</v>
      </c>
      <c r="E9" s="46"/>
      <c r="F9" s="46" t="s">
        <v>323</v>
      </c>
      <c r="G9" s="46"/>
      <c r="H9" s="46"/>
      <c r="I9" s="46"/>
      <c r="J9" s="46"/>
      <c r="K9" s="46"/>
      <c r="L9" s="46"/>
      <c r="M9" s="46">
        <v>10</v>
      </c>
      <c r="N9" s="46"/>
      <c r="O9" s="46"/>
      <c r="P9" s="186"/>
      <c r="Q9" s="176">
        <v>10</v>
      </c>
    </row>
    <row r="10" spans="1:17" x14ac:dyDescent="0.2">
      <c r="A10" s="178">
        <v>19</v>
      </c>
      <c r="B10" s="206" t="s">
        <v>416</v>
      </c>
      <c r="C10" s="8" t="s">
        <v>56</v>
      </c>
      <c r="D10" s="17" t="s">
        <v>417</v>
      </c>
      <c r="E10" s="8"/>
      <c r="F10" s="8" t="s">
        <v>252</v>
      </c>
      <c r="G10" s="12"/>
      <c r="H10" s="12"/>
      <c r="I10" s="12"/>
      <c r="J10" s="12"/>
      <c r="K10" s="12"/>
      <c r="L10" s="12"/>
      <c r="M10" s="12"/>
      <c r="N10" s="12"/>
      <c r="O10" s="12"/>
      <c r="P10" s="179"/>
      <c r="Q10" s="176">
        <v>0</v>
      </c>
    </row>
    <row r="11" spans="1:17" x14ac:dyDescent="0.2">
      <c r="A11" s="180">
        <v>242</v>
      </c>
      <c r="B11" s="209" t="s">
        <v>397</v>
      </c>
      <c r="C11" s="44" t="s">
        <v>13</v>
      </c>
      <c r="D11" s="65" t="s">
        <v>418</v>
      </c>
      <c r="E11" s="44"/>
      <c r="F11" s="44" t="s">
        <v>252</v>
      </c>
      <c r="G11" s="44"/>
      <c r="H11" s="44"/>
      <c r="I11" s="44"/>
      <c r="J11" s="44">
        <v>6</v>
      </c>
      <c r="K11" s="44"/>
      <c r="L11" s="44"/>
      <c r="M11" s="44"/>
      <c r="N11" s="44"/>
      <c r="O11" s="44"/>
      <c r="P11" s="181"/>
      <c r="Q11" s="176">
        <v>6</v>
      </c>
    </row>
    <row r="12" spans="1:17" x14ac:dyDescent="0.2">
      <c r="A12" s="184">
        <v>119</v>
      </c>
      <c r="B12" s="211" t="s">
        <v>391</v>
      </c>
      <c r="C12" s="46" t="s">
        <v>39</v>
      </c>
      <c r="D12" s="187" t="s">
        <v>419</v>
      </c>
      <c r="E12" s="46"/>
      <c r="F12" s="46" t="s">
        <v>57</v>
      </c>
      <c r="G12" s="46"/>
      <c r="H12" s="46"/>
      <c r="I12" s="46"/>
      <c r="J12" s="46"/>
      <c r="K12" s="46"/>
      <c r="L12" s="46"/>
      <c r="M12" s="46">
        <v>7</v>
      </c>
      <c r="N12" s="46"/>
      <c r="O12" s="46"/>
      <c r="P12" s="186"/>
      <c r="Q12" s="176">
        <v>7</v>
      </c>
    </row>
    <row r="13" spans="1:17" x14ac:dyDescent="0.2">
      <c r="A13" s="297">
        <v>26</v>
      </c>
      <c r="B13" s="333" t="s">
        <v>212</v>
      </c>
      <c r="C13" s="299" t="s">
        <v>40</v>
      </c>
      <c r="D13" s="316" t="s">
        <v>420</v>
      </c>
      <c r="E13" s="317" t="s">
        <v>239</v>
      </c>
      <c r="F13" s="299" t="s">
        <v>318</v>
      </c>
      <c r="G13" s="299"/>
      <c r="H13" s="299"/>
      <c r="I13" s="299"/>
      <c r="J13" s="299"/>
      <c r="K13" s="299"/>
      <c r="L13" s="299"/>
      <c r="M13" s="299"/>
      <c r="N13" s="299">
        <v>10</v>
      </c>
      <c r="O13" s="299"/>
      <c r="P13" s="302"/>
      <c r="Q13" s="176">
        <v>10</v>
      </c>
    </row>
    <row r="14" spans="1:17" x14ac:dyDescent="0.2">
      <c r="A14" s="191">
        <v>77</v>
      </c>
      <c r="B14" s="213" t="s">
        <v>421</v>
      </c>
      <c r="C14" s="67" t="s">
        <v>6</v>
      </c>
      <c r="D14" s="192" t="s">
        <v>422</v>
      </c>
      <c r="E14" s="67"/>
      <c r="F14" s="67" t="s">
        <v>318</v>
      </c>
      <c r="G14" s="67"/>
      <c r="H14" s="67"/>
      <c r="I14" s="67"/>
      <c r="J14" s="67"/>
      <c r="K14" s="67"/>
      <c r="L14" s="67"/>
      <c r="M14" s="67"/>
      <c r="N14" s="67"/>
      <c r="O14" s="67">
        <v>10</v>
      </c>
      <c r="P14" s="193"/>
      <c r="Q14" s="176">
        <v>10</v>
      </c>
    </row>
    <row r="15" spans="1:17" x14ac:dyDescent="0.2">
      <c r="A15" s="178">
        <v>35</v>
      </c>
      <c r="B15" s="206" t="s">
        <v>423</v>
      </c>
      <c r="C15" s="8" t="s">
        <v>56</v>
      </c>
      <c r="D15" s="17" t="s">
        <v>424</v>
      </c>
      <c r="E15" s="8"/>
      <c r="F15" s="8" t="s">
        <v>252</v>
      </c>
      <c r="G15" s="12"/>
      <c r="H15" s="12"/>
      <c r="I15" s="12"/>
      <c r="J15" s="12"/>
      <c r="K15" s="12"/>
      <c r="L15" s="12"/>
      <c r="M15" s="12"/>
      <c r="N15" s="12"/>
      <c r="O15" s="12"/>
      <c r="P15" s="179"/>
      <c r="Q15" s="176">
        <v>0</v>
      </c>
    </row>
    <row r="16" spans="1:17" x14ac:dyDescent="0.2">
      <c r="A16" s="184">
        <v>205</v>
      </c>
      <c r="B16" s="211" t="s">
        <v>425</v>
      </c>
      <c r="C16" s="46" t="s">
        <v>39</v>
      </c>
      <c r="D16" s="187" t="s">
        <v>426</v>
      </c>
      <c r="E16" s="46"/>
      <c r="F16" s="46" t="s">
        <v>60</v>
      </c>
      <c r="G16" s="46"/>
      <c r="H16" s="46"/>
      <c r="I16" s="46"/>
      <c r="J16" s="46"/>
      <c r="K16" s="46"/>
      <c r="L16" s="46"/>
      <c r="M16" s="46">
        <v>6</v>
      </c>
      <c r="N16" s="46"/>
      <c r="O16" s="46"/>
      <c r="P16" s="186"/>
      <c r="Q16" s="176">
        <v>6</v>
      </c>
    </row>
    <row r="17" spans="1:17" x14ac:dyDescent="0.2">
      <c r="A17" s="184">
        <v>58</v>
      </c>
      <c r="B17" s="211" t="s">
        <v>427</v>
      </c>
      <c r="C17" s="46" t="s">
        <v>39</v>
      </c>
      <c r="D17" s="187" t="s">
        <v>428</v>
      </c>
      <c r="E17" s="46"/>
      <c r="F17" s="46" t="s">
        <v>60</v>
      </c>
      <c r="G17" s="46"/>
      <c r="H17" s="46"/>
      <c r="I17" s="46"/>
      <c r="J17" s="46"/>
      <c r="K17" s="46"/>
      <c r="L17" s="46"/>
      <c r="M17" s="46">
        <v>5</v>
      </c>
      <c r="N17" s="46"/>
      <c r="O17" s="46"/>
      <c r="P17" s="186"/>
      <c r="Q17" s="176">
        <v>5</v>
      </c>
    </row>
    <row r="18" spans="1:17" x14ac:dyDescent="0.2">
      <c r="A18" s="178">
        <v>55</v>
      </c>
      <c r="B18" s="206" t="s">
        <v>404</v>
      </c>
      <c r="C18" s="8" t="s">
        <v>56</v>
      </c>
      <c r="D18" s="17" t="s">
        <v>429</v>
      </c>
      <c r="E18" s="8"/>
      <c r="F18" s="8" t="s">
        <v>318</v>
      </c>
      <c r="G18" s="12"/>
      <c r="H18" s="12"/>
      <c r="I18" s="12"/>
      <c r="J18" s="12"/>
      <c r="K18" s="12"/>
      <c r="L18" s="12"/>
      <c r="M18" s="12"/>
      <c r="N18" s="12"/>
      <c r="O18" s="12"/>
      <c r="P18" s="179"/>
      <c r="Q18" s="176">
        <v>0</v>
      </c>
    </row>
    <row r="19" spans="1:17" x14ac:dyDescent="0.2">
      <c r="A19" s="191">
        <v>29</v>
      </c>
      <c r="B19" s="213" t="s">
        <v>430</v>
      </c>
      <c r="C19" s="67" t="s">
        <v>6</v>
      </c>
      <c r="D19" s="192" t="s">
        <v>431</v>
      </c>
      <c r="E19" s="67"/>
      <c r="F19" s="67" t="s">
        <v>58</v>
      </c>
      <c r="G19" s="67"/>
      <c r="H19" s="67"/>
      <c r="I19" s="67"/>
      <c r="J19" s="67"/>
      <c r="K19" s="67"/>
      <c r="L19" s="67"/>
      <c r="M19" s="67"/>
      <c r="N19" s="67"/>
      <c r="O19" s="67">
        <v>7</v>
      </c>
      <c r="P19" s="193"/>
      <c r="Q19" s="176">
        <v>7</v>
      </c>
    </row>
    <row r="20" spans="1:17" x14ac:dyDescent="0.2">
      <c r="A20" s="178">
        <v>91</v>
      </c>
      <c r="B20" s="206" t="s">
        <v>432</v>
      </c>
      <c r="C20" s="8" t="s">
        <v>433</v>
      </c>
      <c r="D20" s="17" t="s">
        <v>434</v>
      </c>
      <c r="E20" s="8"/>
      <c r="F20" s="8" t="s">
        <v>383</v>
      </c>
      <c r="G20" s="12"/>
      <c r="H20" s="12"/>
      <c r="I20" s="12"/>
      <c r="J20" s="12"/>
      <c r="K20" s="12"/>
      <c r="L20" s="12"/>
      <c r="M20" s="12"/>
      <c r="N20" s="12"/>
      <c r="O20" s="12"/>
      <c r="P20" s="179"/>
      <c r="Q20" s="176">
        <v>0</v>
      </c>
    </row>
    <row r="21" spans="1:17" x14ac:dyDescent="0.2">
      <c r="A21" s="297">
        <v>117</v>
      </c>
      <c r="B21" s="333" t="s">
        <v>435</v>
      </c>
      <c r="C21" s="299" t="s">
        <v>40</v>
      </c>
      <c r="D21" s="318" t="s">
        <v>436</v>
      </c>
      <c r="E21" s="299"/>
      <c r="F21" s="299" t="s">
        <v>60</v>
      </c>
      <c r="G21" s="299"/>
      <c r="H21" s="299"/>
      <c r="I21" s="299"/>
      <c r="J21" s="299"/>
      <c r="K21" s="299"/>
      <c r="L21" s="299"/>
      <c r="M21" s="299"/>
      <c r="N21" s="299">
        <v>7</v>
      </c>
      <c r="O21" s="299"/>
      <c r="P21" s="302"/>
      <c r="Q21" s="176">
        <v>6</v>
      </c>
    </row>
    <row r="22" spans="1:17" x14ac:dyDescent="0.2">
      <c r="A22" s="178">
        <v>59</v>
      </c>
      <c r="B22" s="206" t="s">
        <v>437</v>
      </c>
      <c r="C22" s="8" t="s">
        <v>56</v>
      </c>
      <c r="D22" s="17" t="s">
        <v>438</v>
      </c>
      <c r="E22" s="8"/>
      <c r="F22" s="8" t="s">
        <v>323</v>
      </c>
      <c r="G22" s="12"/>
      <c r="H22" s="12"/>
      <c r="I22" s="12"/>
      <c r="J22" s="12"/>
      <c r="K22" s="12"/>
      <c r="L22" s="12"/>
      <c r="M22" s="12"/>
      <c r="N22" s="12"/>
      <c r="O22" s="12"/>
      <c r="P22" s="179"/>
      <c r="Q22" s="176">
        <v>0</v>
      </c>
    </row>
    <row r="23" spans="1:17" x14ac:dyDescent="0.2">
      <c r="A23" s="178">
        <v>72</v>
      </c>
      <c r="B23" s="206" t="s">
        <v>439</v>
      </c>
      <c r="C23" s="8" t="s">
        <v>56</v>
      </c>
      <c r="D23" s="17" t="s">
        <v>440</v>
      </c>
      <c r="E23" s="8"/>
      <c r="F23" s="8" t="s">
        <v>58</v>
      </c>
      <c r="G23" s="12"/>
      <c r="H23" s="12"/>
      <c r="I23" s="12"/>
      <c r="J23" s="12"/>
      <c r="K23" s="12"/>
      <c r="L23" s="12"/>
      <c r="M23" s="12"/>
      <c r="N23" s="12"/>
      <c r="O23" s="12"/>
      <c r="P23" s="179"/>
      <c r="Q23" s="176">
        <v>0</v>
      </c>
    </row>
    <row r="24" spans="1:17" x14ac:dyDescent="0.2">
      <c r="A24" s="178">
        <v>163</v>
      </c>
      <c r="B24" s="206" t="s">
        <v>441</v>
      </c>
      <c r="C24" s="8" t="s">
        <v>56</v>
      </c>
      <c r="D24" s="17" t="s">
        <v>442</v>
      </c>
      <c r="E24" s="8"/>
      <c r="F24" s="8" t="s">
        <v>57</v>
      </c>
      <c r="G24" s="12"/>
      <c r="H24" s="12"/>
      <c r="I24" s="12"/>
      <c r="J24" s="12"/>
      <c r="K24" s="12"/>
      <c r="L24" s="12"/>
      <c r="M24" s="12"/>
      <c r="N24" s="12"/>
      <c r="O24" s="12"/>
      <c r="P24" s="179"/>
      <c r="Q24" s="176">
        <v>0</v>
      </c>
    </row>
    <row r="25" spans="1:17" ht="13.5" thickBot="1" x14ac:dyDescent="0.25">
      <c r="A25" s="274">
        <v>63</v>
      </c>
      <c r="B25" s="335" t="s">
        <v>443</v>
      </c>
      <c r="C25" s="276" t="s">
        <v>56</v>
      </c>
      <c r="D25" s="277" t="s">
        <v>444</v>
      </c>
      <c r="E25" s="276"/>
      <c r="F25" s="276" t="s">
        <v>318</v>
      </c>
      <c r="G25" s="272"/>
      <c r="H25" s="272"/>
      <c r="I25" s="272"/>
      <c r="J25" s="272"/>
      <c r="K25" s="272"/>
      <c r="L25" s="272"/>
      <c r="M25" s="272"/>
      <c r="N25" s="272"/>
      <c r="O25" s="272"/>
      <c r="P25" s="273"/>
      <c r="Q25" s="197">
        <v>0</v>
      </c>
    </row>
    <row r="26" spans="1:17" x14ac:dyDescent="0.2">
      <c r="F26" s="200" t="s">
        <v>61</v>
      </c>
      <c r="G26" s="201">
        <f t="shared" ref="G26:Q26" si="0">COUNTA(G2:G25)</f>
        <v>1</v>
      </c>
      <c r="H26" s="201">
        <f t="shared" si="0"/>
        <v>1</v>
      </c>
      <c r="I26" s="201">
        <f t="shared" si="0"/>
        <v>2</v>
      </c>
      <c r="J26" s="201">
        <f t="shared" si="0"/>
        <v>3</v>
      </c>
      <c r="K26" s="201">
        <f t="shared" si="0"/>
        <v>1</v>
      </c>
      <c r="L26" s="201">
        <f t="shared" si="0"/>
        <v>0</v>
      </c>
      <c r="M26" s="201">
        <f t="shared" si="0"/>
        <v>4</v>
      </c>
      <c r="N26" s="201">
        <f t="shared" si="0"/>
        <v>2</v>
      </c>
      <c r="O26" s="201">
        <f t="shared" si="0"/>
        <v>2</v>
      </c>
      <c r="P26" s="201">
        <f t="shared" si="0"/>
        <v>0</v>
      </c>
      <c r="Q26" s="201">
        <f t="shared" si="0"/>
        <v>24</v>
      </c>
    </row>
    <row r="27" spans="1:17" x14ac:dyDescent="0.2">
      <c r="B27" s="265"/>
      <c r="C27" s="203"/>
    </row>
    <row r="29" spans="1:17" s="353" customFormat="1" ht="15" x14ac:dyDescent="0.2">
      <c r="A29" s="198"/>
      <c r="B29" s="214"/>
      <c r="C29" s="199"/>
      <c r="D29" s="271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/>
  </sheetViews>
  <sheetFormatPr defaultColWidth="8.85546875" defaultRowHeight="12.75" x14ac:dyDescent="0.2"/>
  <cols>
    <col min="1" max="1" width="6.5703125" style="32" customWidth="1"/>
    <col min="2" max="2" width="111" style="31" customWidth="1"/>
    <col min="3" max="16384" width="8.85546875" style="32"/>
  </cols>
  <sheetData>
    <row r="1" spans="1:2" x14ac:dyDescent="0.2">
      <c r="A1" s="30" t="s">
        <v>15</v>
      </c>
    </row>
    <row r="2" spans="1:2" x14ac:dyDescent="0.2">
      <c r="A2" s="33" t="s">
        <v>19</v>
      </c>
      <c r="B2" s="31" t="s">
        <v>22</v>
      </c>
    </row>
    <row r="3" spans="1:2" x14ac:dyDescent="0.2">
      <c r="A3" s="33" t="s">
        <v>19</v>
      </c>
      <c r="B3" s="31" t="s">
        <v>23</v>
      </c>
    </row>
    <row r="4" spans="1:2" ht="25.5" x14ac:dyDescent="0.2">
      <c r="A4" s="33" t="s">
        <v>19</v>
      </c>
      <c r="B4" s="34" t="s">
        <v>49</v>
      </c>
    </row>
    <row r="5" spans="1:2" x14ac:dyDescent="0.2">
      <c r="A5" s="35"/>
      <c r="B5" s="36" t="s">
        <v>33</v>
      </c>
    </row>
    <row r="7" spans="1:2" x14ac:dyDescent="0.2">
      <c r="A7" s="30" t="s">
        <v>18</v>
      </c>
    </row>
    <row r="8" spans="1:2" x14ac:dyDescent="0.2">
      <c r="A8" s="37">
        <v>1</v>
      </c>
      <c r="B8" s="31" t="s">
        <v>21</v>
      </c>
    </row>
    <row r="9" spans="1:2" x14ac:dyDescent="0.2">
      <c r="A9" s="37">
        <v>2</v>
      </c>
      <c r="B9" s="31" t="s">
        <v>36</v>
      </c>
    </row>
    <row r="10" spans="1:2" x14ac:dyDescent="0.2">
      <c r="A10" s="37">
        <v>3</v>
      </c>
      <c r="B10" s="31" t="s">
        <v>37</v>
      </c>
    </row>
    <row r="11" spans="1:2" x14ac:dyDescent="0.2">
      <c r="A11" s="37">
        <v>4</v>
      </c>
      <c r="B11" s="34" t="s">
        <v>20</v>
      </c>
    </row>
    <row r="12" spans="1:2" x14ac:dyDescent="0.2">
      <c r="A12" s="37">
        <v>5</v>
      </c>
      <c r="B12" s="34" t="s">
        <v>38</v>
      </c>
    </row>
    <row r="13" spans="1:2" x14ac:dyDescent="0.2">
      <c r="A13" s="37">
        <v>6</v>
      </c>
      <c r="B13" s="31" t="s">
        <v>35</v>
      </c>
    </row>
    <row r="14" spans="1:2" x14ac:dyDescent="0.2">
      <c r="A14" s="37">
        <v>7</v>
      </c>
      <c r="B14" s="31" t="s">
        <v>14</v>
      </c>
    </row>
    <row r="15" spans="1:2" x14ac:dyDescent="0.2">
      <c r="A15" s="37">
        <v>8</v>
      </c>
      <c r="B15" s="31" t="s">
        <v>12</v>
      </c>
    </row>
    <row r="17" spans="1:2" x14ac:dyDescent="0.2">
      <c r="A17" s="30" t="s">
        <v>32</v>
      </c>
    </row>
    <row r="18" spans="1:2" x14ac:dyDescent="0.2">
      <c r="A18" s="37">
        <v>10</v>
      </c>
      <c r="B18" s="31" t="s">
        <v>24</v>
      </c>
    </row>
    <row r="19" spans="1:2" x14ac:dyDescent="0.2">
      <c r="A19" s="37">
        <v>7</v>
      </c>
      <c r="B19" s="31" t="s">
        <v>25</v>
      </c>
    </row>
    <row r="20" spans="1:2" x14ac:dyDescent="0.2">
      <c r="A20" s="37">
        <v>6</v>
      </c>
      <c r="B20" s="31" t="s">
        <v>26</v>
      </c>
    </row>
    <row r="21" spans="1:2" x14ac:dyDescent="0.2">
      <c r="A21" s="37">
        <v>5</v>
      </c>
      <c r="B21" s="31" t="s">
        <v>27</v>
      </c>
    </row>
    <row r="22" spans="1:2" x14ac:dyDescent="0.2">
      <c r="A22" s="37">
        <v>4</v>
      </c>
      <c r="B22" s="31" t="s">
        <v>28</v>
      </c>
    </row>
    <row r="23" spans="1:2" x14ac:dyDescent="0.2">
      <c r="A23" s="37">
        <v>3</v>
      </c>
      <c r="B23" s="31" t="s">
        <v>29</v>
      </c>
    </row>
    <row r="24" spans="1:2" x14ac:dyDescent="0.2">
      <c r="A24" s="37">
        <v>2</v>
      </c>
      <c r="B24" s="31" t="s">
        <v>30</v>
      </c>
    </row>
    <row r="25" spans="1:2" x14ac:dyDescent="0.2">
      <c r="A25" s="37">
        <v>1</v>
      </c>
      <c r="B25" s="31" t="s">
        <v>31</v>
      </c>
    </row>
  </sheetData>
  <phoneticPr fontId="2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Championship Points</vt:lpstr>
      <vt:lpstr>Rd1 PI</vt:lpstr>
      <vt:lpstr>Rd2 Broadford</vt:lpstr>
      <vt:lpstr>Rd3 Sandown</vt:lpstr>
      <vt:lpstr>Rd4 Sandown</vt:lpstr>
      <vt:lpstr>Rd5 WintonShort</vt:lpstr>
      <vt:lpstr>Rd6 PI</vt:lpstr>
      <vt:lpstr>Rd7 Sandown</vt:lpstr>
      <vt:lpstr>Championship Scoring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Sprint Championship Pointscore</dc:subject>
  <dc:creator>Russell_Garner@aapl.com.au</dc:creator>
  <cp:lastModifiedBy>Russell Garner</cp:lastModifiedBy>
  <cp:lastPrinted>2009-03-11T10:33:29Z</cp:lastPrinted>
  <dcterms:created xsi:type="dcterms:W3CDTF">2008-07-07T11:31:18Z</dcterms:created>
  <dcterms:modified xsi:type="dcterms:W3CDTF">2016-09-09T04:31:52Z</dcterms:modified>
</cp:coreProperties>
</file>